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41AF3305-EF48-9A49-9AF3-F60B7267386E}" xr6:coauthVersionLast="47" xr6:coauthVersionMax="47" xr10:uidLastSave="{00000000-0000-0000-0000-000000000000}"/>
  <bookViews>
    <workbookView xWindow="460" yWindow="500" windowWidth="38400" windowHeight="1640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<sst xmlns="http://schemas.openxmlformats.org/spreadsheetml/2006/main" count="170" uniqueCount="130">
  <si>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</si>
  <si>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</si>
  <si>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</si>
  <si>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</si>
  <si>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</si>
  <si>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</si>
  <si>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</si>
  <si>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</si>
  <si>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</si>
  <si>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</si>
  <si>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</si>
  <si>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</si>
  <si>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</si>
  <si>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</si>
  <si>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</si>
  <si>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</si>
  <si>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</si>
  <si>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</si>
  <si>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</si>
  <si>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</si>
  <si>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</si>
  <si>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</si>
  <si>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</si>
  <si>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</si>
  <si>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</si>
  <si>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</si>
  <si>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</si>
  <si>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</si>
  <si>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</si>
  <si>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</si>
  <si>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</si>
  <si>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</si>
  <si>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</si>
  <si>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</si>
  <si>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</si>
  <si>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</si>
  <si>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</si>
  <si>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</si>
  <si>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</si>
  <si>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</si>
  <si>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</si>
  <si>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</si>
  <si>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</si>
  <si>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</si>
  <si>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</si>
  <si>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</si>
  <si>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</si>
  <si>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</si>
  <si>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</si>
  <si>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</si>
  <si>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</si>
  <si>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</si>
  <si>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</si>
  <si>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</si>
  <si>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</si>
  <si>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</si>
  <si>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</si>
  <si>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</si>
  <si>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</si>
  <si>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</si>
  <si>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</si>
  <si>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</si>
  <si>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</si>
  <si>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</si>
  <si>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</si>
  <si>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</si>
  <si>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</si>
  <si>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</si>
  <si>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</si>
  <si>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</si>
  <si>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</si>
  <si>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</si>
  <si>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</si>
  <si>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</si>
  <si>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</si>
  <si>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</si>
  <si>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</si>
  <si>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</si>
  <si>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</si>
  <si>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</si>
  <si>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</si>
  <si>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</si>
  <si>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</si>
  <si>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</si>
  <si>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</si>
  <si>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</si>
  <si>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</si>
  <si>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</si>
  <si>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</si>
  <si>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</si>
  <si>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</si>
  <si>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</si>
  <si>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</si>
  <si>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</si>
  <si>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</si>
  <si>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</si>
  <si>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</si>
  <si>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</si>
  <si>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</si>
  <si>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</si>
  <si>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</si>
  <si>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</si>
  <si>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</si>
  <si>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</si>
  <si>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</si>
  <si>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</si>
  <si>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</si>
  <si>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</si>
  <si>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</si>
  <si>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</si>
  <si>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</si>
  <si>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</si>
  <si>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</si>
  <si>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</si>
  <si>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</si>
  <si>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</si>
  <si>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</si>
  <si>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</si>
  <si>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</si>
  <si>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</si>
  <si>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Sobelivirales</t>
  </si>
  <si>
    <t>Solemoviridae</t>
  </si>
  <si>
    <t>MK889164</t>
  </si>
  <si>
    <t>Hubei sclerotinia RNA virus 1</t>
  </si>
  <si>
    <t>HuSRV1</t>
  </si>
  <si>
    <t>Epithet from the acronym</t>
  </si>
  <si>
    <r>
      <t xml:space="preserve">From: </t>
    </r>
    <r>
      <rPr>
        <u/>
        <sz val="12"/>
        <color theme="1"/>
        <rFont val="Calibri"/>
        <family val="2"/>
        <scheme val="minor"/>
      </rPr>
      <t>Hub</t>
    </r>
    <r>
      <rPr>
        <sz val="12"/>
        <color theme="1"/>
        <rFont val="Calibri"/>
        <family val="2"/>
        <scheme val="minor"/>
      </rPr>
      <t xml:space="preserve">ei </t>
    </r>
    <r>
      <rPr>
        <u/>
        <sz val="12"/>
        <color theme="1"/>
        <rFont val="Calibri"/>
        <family val="2"/>
        <scheme val="minor"/>
      </rPr>
      <t>sclero</t>
    </r>
    <r>
      <rPr>
        <sz val="12"/>
        <color theme="1"/>
        <rFont val="Calibri"/>
        <family val="2"/>
        <scheme val="minor"/>
      </rPr>
      <t xml:space="preserve">tinia RNA </t>
    </r>
    <r>
      <rPr>
        <u/>
        <sz val="12"/>
        <color theme="1"/>
        <rFont val="Calibri"/>
        <family val="2"/>
        <scheme val="minor"/>
      </rPr>
      <t>virus</t>
    </r>
    <r>
      <rPr>
        <sz val="12"/>
        <color theme="1"/>
        <rFont val="Calibri"/>
        <family val="2"/>
        <scheme val="minor"/>
      </rPr>
      <t xml:space="preserve"> 1</t>
    </r>
  </si>
  <si>
    <t>Hubsclerovirus</t>
  </si>
  <si>
    <t>China:Hubei: isolate 277</t>
  </si>
  <si>
    <t>Hubsclerovirus HUSRV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</si>
</sst>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
      <u/>
      <sz val="12"/>
      <color theme="1"/>
      <name val="Calibri"/>
      <family val="2"/>
      <scheme val="minor"/>
    </font>
    <font>
      <i/>
      <sz val="12"/>
      <color rgb="FFFF0000"/>
      <name val="Calibri"/>
      <family val="2"/>
      <scheme val="minor"/>
    </font>
    <font>
      <b/>
      <sz val="12"/>
      <color rgb="FFFF000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6">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0" borderId="0" xfId="0" applyFont="1"/>
    <xf numFmtId="0" fontId="30" fillId="7" borderId="1" xfId="0" applyFont="1" applyFill="1" applyBorder="1"/>
    <xf numFmtId="0" fontId="30" fillId="4" borderId="1" xfId="0" applyFont="1" applyFill="1" applyBorder="1"/>
    <xf numFmtId="0" fontId="31" fillId="7" borderId="1" xfId="0" applyFont="1" applyFill="1" applyBorder="1"/>
    <xf numFmtId="0" fontId="30" fillId="6" borderId="1" xfId="0" applyFont="1" applyFill="1" applyBorder="1"/>
    <xf numFmtId="0" fontId="33" fillId="7" borderId="1" xfId="0" applyFont="1" applyFill="1" applyBorder="1"/>
    <xf numFmtId="0" fontId="34" fillId="7" borderId="1" xfId="0" applyFont="1" applyFill="1" applyBorder="1"/>
    <xf numFmtId="0" fontId="9"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6"/>
  <sheetViews>
    <sheetView tabSelected="1" topLeftCell="AF1" zoomScale="130" zoomScaleNormal="130" workbookViewId="0">
      <pane ySplit="4" topLeftCell="A5" activePane="bottomLeft" state="frozen"/>
      <selection pane="bottomLeft" activeCell="AB5" sqref="AB5"/>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2.6640625" style="14" customWidth="1"/>
    <col min="27" max="27" width="10.83203125" style="14"/>
    <col min="28" max="28" width="13.5" style="14" customWidth="1"/>
    <col min="29" max="29" width="10.83203125" style="14"/>
    <col min="30" max="30" width="20" style="26" customWidth="1"/>
    <col min="31" max="31" width="27.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3" t="s">
        <v>112</v>
      </c>
      <c r="C1" s="53"/>
      <c r="D1" s="53"/>
      <c r="E1" s="54" t="str">
        <f ca="1">IF(LEN(cellFilenameFormatErrors)=0,LEFT(cellBaseFilename,9),"Code is automatically derived from the filename: 'YEAR.###X.[STATUS.][v#.]DESCRIPTION.xlsx', X=SC code")</f>
        <v>2023.029P</v>
      </c>
      <c r="F1" s="54"/>
      <c r="G1" s="54"/>
      <c r="H1" s="54"/>
      <c r="I1" s="54"/>
      <c r="J1" s="54"/>
      <c r="K1" s="54"/>
      <c r="L1" s="54"/>
      <c r="M1" s="54"/>
      <c r="N1" s="54"/>
      <c r="O1" s="54"/>
      <c r="P1" s="44"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5"/>
      <c r="R1" s="45"/>
      <c r="S1" s="45"/>
      <c r="T1" s="45"/>
      <c r="U1" s="45"/>
      <c r="V1" s="45"/>
      <c r="W1" s="45"/>
      <c r="X1" s="45"/>
      <c r="Y1" s="45"/>
      <c r="Z1" s="45"/>
      <c r="AA1" s="45"/>
      <c r="AB1" s="45"/>
      <c r="AC1" s="45"/>
      <c r="AD1" s="29" t="s">
        <v>28</v>
      </c>
      <c r="AE1" s="25" t="str" cm="1">
        <f t="array" aca="1" ref="AE1" ca="1">MID(CELL("filename",'Proposal Template'!$B$1),SEARCH("[",CELL("filename",'Proposal Template'!$B$1))+1, SEARCH("]",CELL("filename",'Proposal Template'!$B$1))-SEARCH("[",CELL("filename",'Proposal Template'!$B$1))-1)</f>
        <v>2023.029P.N.v1.Hubsclerovirus_1ng_1nsp.xlsx</v>
      </c>
      <c r="AF1" s="23"/>
      <c r="AG1" s="16"/>
      <c r="AH1" s="16"/>
      <c r="AI1" s="16"/>
      <c r="AJ1" s="16"/>
      <c r="AK1" s="16"/>
      <c r="AL1" s="16"/>
      <c r="AM1" s="16"/>
      <c r="AN1" s="16"/>
      <c r="AO1"/>
    </row>
    <row r="2" spans="1:41" ht="19" x14ac:dyDescent="0.25">
      <c r="A2" s="18" t="s">
        <v>113</v>
      </c>
      <c r="B2" s="53" t="s">
        <v>111</v>
      </c>
      <c r="C2" s="53"/>
      <c r="D2" s="53"/>
      <c r="E2" s="55"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5"/>
      <c r="G2" s="55"/>
      <c r="H2" s="55"/>
      <c r="I2" s="55"/>
      <c r="J2" s="55"/>
      <c r="K2" s="55"/>
      <c r="L2" s="55"/>
      <c r="M2" s="55"/>
      <c r="N2" s="55"/>
      <c r="O2" s="55"/>
      <c r="P2" s="46" t="str">
        <f ca="1">_xlfn.CONCAT(
IF(NOT(ISERROR(AF2)),"","Study Section code ('"&amp;AE2&amp;"') is not valid; ")
)</f>
        <v/>
      </c>
      <c r="Q2" s="47"/>
      <c r="R2" s="47"/>
      <c r="S2" s="47"/>
      <c r="T2" s="47"/>
      <c r="U2" s="47"/>
      <c r="V2" s="47"/>
      <c r="W2" s="47"/>
      <c r="X2" s="47"/>
      <c r="Y2" s="47"/>
      <c r="Z2" s="47"/>
      <c r="AA2" s="47"/>
      <c r="AB2" s="47"/>
      <c r="AC2" s="47"/>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8" t="s">
        <v>21</v>
      </c>
      <c r="B3" s="48"/>
      <c r="C3" s="48"/>
      <c r="D3" s="48"/>
      <c r="E3" s="48"/>
      <c r="F3" s="48"/>
      <c r="G3" s="48"/>
      <c r="H3" s="48"/>
      <c r="I3" s="48"/>
      <c r="J3" s="48"/>
      <c r="K3" s="48"/>
      <c r="L3" s="48"/>
      <c r="M3" s="48"/>
      <c r="N3" s="48"/>
      <c r="O3" s="48"/>
      <c r="P3" s="49" t="s">
        <v>22</v>
      </c>
      <c r="Q3" s="49"/>
      <c r="R3" s="49"/>
      <c r="S3" s="49"/>
      <c r="T3" s="49"/>
      <c r="U3" s="49"/>
      <c r="V3" s="49"/>
      <c r="W3" s="49"/>
      <c r="X3" s="49"/>
      <c r="Y3" s="49"/>
      <c r="Z3" s="49"/>
      <c r="AA3" s="49"/>
      <c r="AB3" s="49"/>
      <c r="AC3" s="49"/>
      <c r="AD3" s="49"/>
      <c r="AE3" s="50" t="s">
        <v>110</v>
      </c>
      <c r="AF3" s="51"/>
      <c r="AG3" s="51"/>
      <c r="AH3" s="51"/>
      <c r="AI3" s="51"/>
      <c r="AJ3" s="51"/>
      <c r="AK3" s="52"/>
      <c r="AL3" s="42" t="s">
        <v>109</v>
      </c>
      <c r="AM3" s="43"/>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4" customFormat="1" x14ac:dyDescent="0.2">
      <c r="A5" s="36"/>
      <c r="B5" s="36"/>
      <c r="C5" s="36"/>
      <c r="D5" s="36"/>
      <c r="E5" s="36"/>
      <c r="F5" s="36"/>
      <c r="G5" s="36"/>
      <c r="H5" s="36"/>
      <c r="I5" s="36"/>
      <c r="J5" s="36"/>
      <c r="K5" s="36"/>
      <c r="L5" s="36"/>
      <c r="M5" s="36"/>
      <c r="N5" s="36"/>
      <c r="O5" s="36"/>
      <c r="P5" s="35" t="s">
        <v>116</v>
      </c>
      <c r="Q5" s="35"/>
      <c r="R5" s="35" t="s">
        <v>117</v>
      </c>
      <c r="S5" s="35"/>
      <c r="T5" s="35" t="s">
        <v>118</v>
      </c>
      <c r="U5" s="35"/>
      <c r="V5" s="35" t="s">
        <v>119</v>
      </c>
      <c r="W5" s="35"/>
      <c r="X5" s="35" t="s">
        <v>120</v>
      </c>
      <c r="Y5" s="35"/>
      <c r="Z5" s="35" t="s">
        <v>121</v>
      </c>
      <c r="AA5" s="35"/>
      <c r="AB5" s="39" t="s">
        <v>127</v>
      </c>
      <c r="AC5" s="35"/>
      <c r="AD5" s="37"/>
      <c r="AE5" s="38"/>
      <c r="AF5" s="38"/>
      <c r="AG5" s="38"/>
      <c r="AH5" s="38"/>
      <c r="AI5" s="38"/>
      <c r="AJ5" s="38"/>
      <c r="AK5" s="38"/>
      <c r="AL5" s="15" t="s">
        <v>27</v>
      </c>
      <c r="AM5" s="15" t="s">
        <v>35</v>
      </c>
      <c r="AN5" s="1" t="s">
        <v>126</v>
      </c>
    </row>
    <row r="6" spans="1:41" x14ac:dyDescent="0.2">
      <c r="P6" s="14" t="s">
        <v>116</v>
      </c>
      <c r="R6" s="14" t="s">
        <v>117</v>
      </c>
      <c r="T6" s="14" t="s">
        <v>118</v>
      </c>
      <c r="V6" s="14" t="s">
        <v>119</v>
      </c>
      <c r="X6" s="14" t="s">
        <v>120</v>
      </c>
      <c r="Z6" s="14" t="s">
        <v>121</v>
      </c>
      <c r="AB6" s="41" t="s">
        <v>127</v>
      </c>
      <c r="AD6" s="40" t="s">
        <v>129</v>
      </c>
      <c r="AE6" s="4" t="s">
        <v>122</v>
      </c>
      <c r="AF6" s="4" t="s">
        <v>123</v>
      </c>
      <c r="AG6" s="4" t="s">
        <v>124</v>
      </c>
      <c r="AH6" s="4" t="s">
        <v>128</v>
      </c>
      <c r="AI6" s="4" t="s">
        <v>24</v>
      </c>
      <c r="AJ6" s="4" t="s">
        <v>101</v>
      </c>
      <c r="AK6" s="4" t="s">
        <v>40</v>
      </c>
      <c r="AL6" s="15" t="s">
        <v>27</v>
      </c>
      <c r="AM6" s="15" t="s">
        <v>28</v>
      </c>
      <c r="AN6" s="1" t="s">
        <v>125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AM4:AM1048576 AM1:AM2</xm:sqref>
        </x14:dataValidation>
        <x14:dataValidation type="list" errorStyle="warning" allowBlank="1" showInputMessage="1" showErrorMessage="1" xr:uid="{00000000-0002-0000-0100-000004000000}">
          <x14:formula1>
            <xm:f>'Menu Items (Do not change)'!$D:$D</xm:f>
          </x14:formula1>
          <xm:sqref>AL4:AL1048576 AL1:AL2</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2023-10-27T16:09:32Z</dcterms:modified>
</cp:coreProperties>
</file>