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87E587D8-7714-434C-8216-682DFB4CAB15}" xr6:coauthVersionLast="47" xr6:coauthVersionMax="47" xr10:uidLastSave="{00000000-0000-0000-0000-000000000000}"/>
  <bookViews>
    <workbookView xWindow="0" yWindow="500" windowWidth="25600" windowHeight="1606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<sst xmlns="http://schemas.openxmlformats.org/spreadsheetml/2006/main" count="376" uniqueCount="190">
  <si>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</si>
  <si>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</si>
  <si>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</si>
  <si>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</si>
  <si>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</si>
  <si>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</si>
  <si>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</si>
  <si>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</si>
  <si>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</si>
  <si>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</si>
  <si>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</si>
  <si>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</si>
  <si>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</si>
  <si>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</si>
  <si>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</si>
  <si>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</si>
  <si>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</si>
  <si>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</si>
  <si>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</si>
  <si>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</si>
  <si>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</si>
  <si>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</si>
  <si>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</si>
  <si>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</si>
  <si>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</si>
  <si>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</si>
  <si>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</si>
  <si>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</si>
  <si>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</si>
  <si>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</si>
  <si>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</si>
  <si>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</si>
  <si>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</si>
  <si>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</si>
  <si>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</si>
  <si>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</si>
  <si>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</si>
  <si>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</si>
  <si>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</si>
  <si>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</si>
  <si>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</si>
  <si>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</si>
  <si>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</si>
  <si>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</si>
  <si>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</si>
  <si>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</si>
  <si>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</si>
  <si>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</si>
  <si>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</si>
  <si>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</si>
  <si>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</si>
  <si>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</si>
  <si>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</si>
  <si>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</si>
  <si>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</si>
  <si>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</si>
  <si>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</si>
  <si>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</si>
  <si>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</si>
  <si>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</si>
  <si>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</si>
  <si>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</si>
  <si>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</si>
  <si>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</si>
  <si>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</si>
  <si>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</si>
  <si>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</si>
  <si>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</si>
  <si>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</si>
  <si>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</si>
  <si>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</si>
  <si>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</si>
  <si>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</si>
  <si>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</si>
  <si>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</si>
  <si>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</si>
  <si>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</si>
  <si>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</si>
  <si>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</si>
  <si>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</si>
  <si>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</si>
  <si>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</si>
  <si>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</si>
  <si>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</si>
  <si>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</si>
  <si>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</si>
  <si>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</si>
  <si>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</si>
  <si>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</si>
  <si>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</si>
  <si>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</si>
  <si>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</si>
  <si>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</si>
  <si>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</si>
  <si>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</si>
  <si>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</si>
  <si>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</si>
  <si>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</si>
  <si>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</si>
  <si>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</si>
  <si>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</si>
  <si>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</si>
  <si>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</si>
  <si>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</si>
  <si>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</si>
  <si>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</si>
  <si>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</si>
  <si>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</si>
  <si>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</si>
  <si>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</si>
  <si>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</si>
  <si>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</si>
  <si>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</si>
  <si>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</si>
  <si>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</si>
  <si>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</si>
  <si>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</si>
  <si>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</si>
  <si>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Kitrinoviricota</t>
  </si>
  <si>
    <t>Alsuviricetes</t>
  </si>
  <si>
    <t>Tymovirales</t>
  </si>
  <si>
    <t>Betaflexiviridae</t>
  </si>
  <si>
    <t>Trivirinae</t>
  </si>
  <si>
    <t>Capillovirus</t>
  </si>
  <si>
    <t>Citrivirus</t>
  </si>
  <si>
    <t>Vitivirus</t>
  </si>
  <si>
    <t>Capillovirus alphagerberae</t>
  </si>
  <si>
    <t>Capillovirus unipolysciasii</t>
  </si>
  <si>
    <t>Citrivirus unipolysciasii</t>
  </si>
  <si>
    <t>Vitivirus nuvitis</t>
  </si>
  <si>
    <t>Vitivirus ananasae</t>
  </si>
  <si>
    <t>OM525829.1</t>
  </si>
  <si>
    <t>ON240063.1</t>
  </si>
  <si>
    <t>ON240064.1</t>
  </si>
  <si>
    <t>MZ682351.1</t>
  </si>
  <si>
    <t>OM141115.1</t>
  </si>
  <si>
    <t>Gerbera capillovirus A</t>
  </si>
  <si>
    <t>Polyscias capillovirus 1</t>
  </si>
  <si>
    <t>Polyscias citrivirus 1</t>
  </si>
  <si>
    <t>grapevine virus N</t>
  </si>
  <si>
    <t>pineapple vitivirus A</t>
  </si>
  <si>
    <t>GeCV1</t>
  </si>
  <si>
    <t>GVN</t>
  </si>
  <si>
    <t>PiVA</t>
  </si>
  <si>
    <t>PoCiV1</t>
  </si>
  <si>
    <t>PoCaV1</t>
  </si>
  <si>
    <t>ZWY-16</t>
  </si>
  <si>
    <t>RSA-05-03-Azal-tinto</t>
  </si>
  <si>
    <t>16-1</t>
  </si>
  <si>
    <t>Bonghwa</t>
  </si>
  <si>
    <t>Quinvirinae</t>
  </si>
  <si>
    <t>Carlavirus</t>
  </si>
  <si>
    <t>Foveavirus</t>
  </si>
  <si>
    <t>Carlavirus sigmavaccinii</t>
  </si>
  <si>
    <t>Carlavirus oleraceae</t>
  </si>
  <si>
    <t>Carlavirus jasmini</t>
  </si>
  <si>
    <t>Carlavirus unipseudostellariae</t>
  </si>
  <si>
    <t>Carlavirus duopseudostellariae</t>
  </si>
  <si>
    <t>Carlavirus tripseudostellariae</t>
  </si>
  <si>
    <t>Carlavirus unisteviae</t>
  </si>
  <si>
    <t>Foveavirus mumeae</t>
  </si>
  <si>
    <t>ON595755.1</t>
  </si>
  <si>
    <t>V2</t>
  </si>
  <si>
    <t>MK684348.1</t>
  </si>
  <si>
    <t>T25</t>
  </si>
  <si>
    <t>MZ189739.1</t>
  </si>
  <si>
    <t>T110</t>
  </si>
  <si>
    <t>ON241319.1</t>
  </si>
  <si>
    <t>TZS</t>
  </si>
  <si>
    <t>ON241320.1</t>
  </si>
  <si>
    <t>ON241321.1</t>
  </si>
  <si>
    <t>ON241323.1</t>
  </si>
  <si>
    <t>OP066307.1</t>
  </si>
  <si>
    <t>Beijing</t>
  </si>
  <si>
    <t>BVS</t>
  </si>
  <si>
    <t>blueberry virus S</t>
  </si>
  <si>
    <t>cole mild mosaic virus</t>
  </si>
  <si>
    <t>CoMMV</t>
  </si>
  <si>
    <t>jasmine virus C</t>
  </si>
  <si>
    <t>JVC</t>
  </si>
  <si>
    <t>Pseudostellaria heterophylla carlavirus 2</t>
  </si>
  <si>
    <t>Pseudostellaria heterophylla carlavirus 3</t>
  </si>
  <si>
    <t>Pseudostellaria heterophylla carlavirus 1</t>
  </si>
  <si>
    <t>PhCV1</t>
  </si>
  <si>
    <t>PhCV2</t>
  </si>
  <si>
    <t>PhCV3</t>
  </si>
  <si>
    <t>Stevia carlavirus 1</t>
  </si>
  <si>
    <t>StCV1</t>
  </si>
  <si>
    <t>Prunus mume chlorotic leaf curl-associated virus</t>
  </si>
  <si>
    <t>PmCLCaV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</si>
</sst>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Body)_x0000_"/>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applyProtection="1">
      <alignment horizontal="left"/>
      <protection locked="0"/>
    </xf>
    <xf numFmtId="0" fontId="8" fillId="7" borderId="1" xfId="0" applyFont="1" applyFill="1" applyBorder="1"/>
    <xf numFmtId="49" fontId="0" fillId="6" borderId="1" xfId="0" applyNumberForma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b val="0"/>
        <i val="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7"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17"/>
  <sheetViews>
    <sheetView tabSelected="1" topLeftCell="D1" zoomScale="130" zoomScaleNormal="130" zoomScalePageLayoutView="130" workbookViewId="0">
      <pane ySplit="4" topLeftCell="A5" activePane="bottomLeft" state="frozen"/>
      <selection pane="bottomLeft" activeCell="AX15" sqref="AX15"/>
    </sheetView>
  </sheetViews>
  <sheetFormatPr baseColWidth="10"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2"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48" t="s">
        <v>112</v>
      </c>
      <c r="C1" s="48"/>
      <c r="D1" s="48"/>
      <c r="E1" s="49" t="str">
        <f ca="1">IF(LEN(cellFilenameFormatErrors)=0,LEFT(cellBaseFilename,9),"Code is automatically derived from the filename: 'YEAR.###X.[STATUS.][v#.]DESCRIPTION.xlsx', X=SC code")</f>
        <v>2023.028P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f t="array" aca="1" ref="AE1" ca="1">MID(CELL("filename",'Proposal Template'!$B$1),SEARCH("[",CELL("filename",'Proposal Template'!$B$1))+1, SEARCH("]",CELL("filename",'Proposal Template'!$B$1))-SEARCH("[",CELL("filename",'Proposal Template'!$B$1))-1)</f>
        <v>2023.028P.N.v1.Betaflexiviridae_13nsp.xlsx</v>
      </c>
      <c r="AF1" s="23"/>
      <c r="AG1" s="16"/>
      <c r="AH1" s="16"/>
      <c r="AI1" s="16"/>
      <c r="AJ1" s="16"/>
      <c r="AK1" s="16"/>
      <c r="AL1" s="16"/>
      <c r="AM1" s="16"/>
      <c r="AN1" s="16"/>
      <c r="AO1"/>
    </row>
    <row r="2" spans="1:41" ht="19">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34"/>
      <c r="R5" s="34" t="s">
        <v>117</v>
      </c>
      <c r="S5" s="34"/>
      <c r="T5" s="34" t="s">
        <v>118</v>
      </c>
      <c r="U5" s="34"/>
      <c r="V5" s="34" t="s">
        <v>119</v>
      </c>
      <c r="W5" s="34"/>
      <c r="X5" s="34" t="s">
        <v>120</v>
      </c>
      <c r="Y5" s="34"/>
      <c r="Z5" s="34" t="s">
        <v>121</v>
      </c>
      <c r="AA5" s="34" t="s">
        <v>122</v>
      </c>
      <c r="AB5" s="34" t="s">
        <v>123</v>
      </c>
      <c r="AD5" s="35" t="s">
        <v>126</v>
      </c>
      <c r="AE5" s="4" t="s">
        <v>131</v>
      </c>
      <c r="AF5" s="4" t="s">
        <v>136</v>
      </c>
      <c r="AG5" s="4" t="s">
        <v>141</v>
      </c>
      <c r="AH5" s="4" t="s">
        <v>149</v>
      </c>
      <c r="AI5" s="4" t="s">
        <v>24</v>
      </c>
      <c r="AJ5" s="4" t="s">
        <v>101</v>
      </c>
      <c r="AK5" s="4" t="s">
        <v>56</v>
      </c>
      <c r="AL5" s="15" t="s">
        <v>27</v>
      </c>
      <c r="AM5" s="15" t="s">
        <v>28</v>
      </c>
    </row>
    <row r="6" spans="1:41">
      <c r="P6" s="34" t="s">
        <v>116</v>
      </c>
      <c r="Q6" s="34"/>
      <c r="R6" s="34" t="s">
        <v>117</v>
      </c>
      <c r="S6" s="34"/>
      <c r="T6" s="34" t="s">
        <v>118</v>
      </c>
      <c r="U6" s="34"/>
      <c r="V6" s="34" t="s">
        <v>119</v>
      </c>
      <c r="W6" s="34"/>
      <c r="X6" s="34" t="s">
        <v>120</v>
      </c>
      <c r="Y6" s="34"/>
      <c r="Z6" s="34" t="s">
        <v>121</v>
      </c>
      <c r="AA6" s="34" t="s">
        <v>122</v>
      </c>
      <c r="AB6" s="34" t="s">
        <v>123</v>
      </c>
      <c r="AD6" s="26" t="s">
        <v>127</v>
      </c>
      <c r="AE6" s="4" t="s">
        <v>132</v>
      </c>
      <c r="AF6" s="4" t="s">
        <v>137</v>
      </c>
      <c r="AG6" s="4" t="s">
        <v>145</v>
      </c>
      <c r="AH6" s="4" t="s">
        <v>146</v>
      </c>
      <c r="AI6" s="4" t="s">
        <v>24</v>
      </c>
      <c r="AJ6" s="4" t="s">
        <v>101</v>
      </c>
      <c r="AK6" s="4" t="s">
        <v>56</v>
      </c>
      <c r="AL6" s="15" t="s">
        <v>27</v>
      </c>
      <c r="AM6" s="15" t="s">
        <v>28</v>
      </c>
    </row>
    <row r="7" spans="1:41">
      <c r="P7" s="34" t="s">
        <v>116</v>
      </c>
      <c r="Q7" s="34"/>
      <c r="R7" s="34" t="s">
        <v>117</v>
      </c>
      <c r="S7" s="34"/>
      <c r="T7" s="34" t="s">
        <v>118</v>
      </c>
      <c r="U7" s="34"/>
      <c r="V7" s="34" t="s">
        <v>119</v>
      </c>
      <c r="W7" s="34"/>
      <c r="X7" s="34" t="s">
        <v>120</v>
      </c>
      <c r="Y7" s="34"/>
      <c r="Z7" s="34" t="s">
        <v>121</v>
      </c>
      <c r="AA7" s="34" t="s">
        <v>122</v>
      </c>
      <c r="AB7" s="34" t="s">
        <v>124</v>
      </c>
      <c r="AD7" s="26" t="s">
        <v>128</v>
      </c>
      <c r="AE7" s="4" t="s">
        <v>133</v>
      </c>
      <c r="AF7" s="4" t="s">
        <v>138</v>
      </c>
      <c r="AG7" s="4" t="s">
        <v>144</v>
      </c>
      <c r="AH7" s="4" t="s">
        <v>146</v>
      </c>
      <c r="AI7" s="4" t="s">
        <v>24</v>
      </c>
      <c r="AJ7" s="4" t="s">
        <v>101</v>
      </c>
      <c r="AK7" s="4" t="s">
        <v>56</v>
      </c>
      <c r="AL7" s="15" t="s">
        <v>27</v>
      </c>
      <c r="AM7" s="15" t="s">
        <v>28</v>
      </c>
    </row>
    <row r="8" spans="1:41">
      <c r="P8" s="34" t="s">
        <v>116</v>
      </c>
      <c r="Q8" s="34"/>
      <c r="R8" s="34" t="s">
        <v>117</v>
      </c>
      <c r="S8" s="34"/>
      <c r="T8" s="34" t="s">
        <v>118</v>
      </c>
      <c r="U8" s="34"/>
      <c r="V8" s="34" t="s">
        <v>119</v>
      </c>
      <c r="W8" s="34"/>
      <c r="X8" s="34" t="s">
        <v>120</v>
      </c>
      <c r="Y8" s="34"/>
      <c r="Z8" s="34" t="s">
        <v>121</v>
      </c>
      <c r="AA8" s="34" t="s">
        <v>122</v>
      </c>
      <c r="AB8" s="34" t="s">
        <v>125</v>
      </c>
      <c r="AD8" s="26" t="s">
        <v>129</v>
      </c>
      <c r="AE8" s="4" t="s">
        <v>134</v>
      </c>
      <c r="AF8" s="4" t="s">
        <v>139</v>
      </c>
      <c r="AG8" s="4" t="s">
        <v>142</v>
      </c>
      <c r="AH8" s="4" t="s">
        <v>147</v>
      </c>
      <c r="AI8" s="4" t="s">
        <v>24</v>
      </c>
      <c r="AJ8" s="4" t="s">
        <v>101</v>
      </c>
      <c r="AK8" s="4" t="s">
        <v>56</v>
      </c>
      <c r="AL8" s="15" t="s">
        <v>27</v>
      </c>
      <c r="AM8" s="15" t="s">
        <v>28</v>
      </c>
    </row>
    <row r="9" spans="1:41">
      <c r="P9" s="34" t="s">
        <v>116</v>
      </c>
      <c r="Q9" s="34"/>
      <c r="R9" s="34" t="s">
        <v>117</v>
      </c>
      <c r="S9" s="34"/>
      <c r="T9" s="34" t="s">
        <v>118</v>
      </c>
      <c r="U9" s="34"/>
      <c r="V9" s="34" t="s">
        <v>119</v>
      </c>
      <c r="W9" s="34"/>
      <c r="X9" s="34" t="s">
        <v>120</v>
      </c>
      <c r="Y9" s="34"/>
      <c r="Z9" s="34" t="s">
        <v>121</v>
      </c>
      <c r="AA9" s="34" t="s">
        <v>122</v>
      </c>
      <c r="AB9" s="34" t="s">
        <v>125</v>
      </c>
      <c r="AD9" s="26" t="s">
        <v>130</v>
      </c>
      <c r="AE9" s="4" t="s">
        <v>135</v>
      </c>
      <c r="AF9" s="4" t="s">
        <v>140</v>
      </c>
      <c r="AG9" s="4" t="s">
        <v>143</v>
      </c>
      <c r="AH9" s="36" t="s">
        <v>148</v>
      </c>
      <c r="AI9" s="4" t="s">
        <v>24</v>
      </c>
      <c r="AJ9" s="4" t="s">
        <v>101</v>
      </c>
      <c r="AK9" s="4" t="s">
        <v>56</v>
      </c>
      <c r="AL9" s="15" t="s">
        <v>27</v>
      </c>
      <c r="AM9" s="15" t="s">
        <v>28</v>
      </c>
    </row>
    <row r="10" spans="1:41">
      <c r="P10" s="34" t="s">
        <v>116</v>
      </c>
      <c r="Q10" s="34"/>
      <c r="R10" s="34" t="s">
        <v>117</v>
      </c>
      <c r="S10" s="34"/>
      <c r="T10" s="34" t="s">
        <v>118</v>
      </c>
      <c r="U10" s="34"/>
      <c r="V10" s="34" t="s">
        <v>119</v>
      </c>
      <c r="W10" s="34"/>
      <c r="X10" s="34" t="s">
        <v>120</v>
      </c>
      <c r="Y10" s="34"/>
      <c r="Z10" s="34" t="s">
        <v>121</v>
      </c>
      <c r="AA10" s="14" t="s">
        <v>150</v>
      </c>
      <c r="AB10" s="14" t="s">
        <v>151</v>
      </c>
      <c r="AD10" s="26" t="s">
        <v>153</v>
      </c>
      <c r="AE10" s="4" t="s">
        <v>161</v>
      </c>
      <c r="AF10" s="4" t="s">
        <v>175</v>
      </c>
      <c r="AG10" s="4" t="s">
        <v>174</v>
      </c>
      <c r="AH10" s="4" t="s">
        <v>162</v>
      </c>
      <c r="AI10" s="4" t="s">
        <v>24</v>
      </c>
      <c r="AJ10" s="4" t="s">
        <v>101</v>
      </c>
      <c r="AK10" s="4" t="s">
        <v>56</v>
      </c>
      <c r="AL10" s="15" t="s">
        <v>27</v>
      </c>
      <c r="AM10" s="15" t="s">
        <v>28</v>
      </c>
    </row>
    <row r="11" spans="1:41">
      <c r="P11" s="34" t="s">
        <v>116</v>
      </c>
      <c r="Q11" s="34"/>
      <c r="R11" s="34" t="s">
        <v>117</v>
      </c>
      <c r="S11" s="34"/>
      <c r="T11" s="34" t="s">
        <v>118</v>
      </c>
      <c r="U11" s="34"/>
      <c r="V11" s="34" t="s">
        <v>119</v>
      </c>
      <c r="W11" s="34"/>
      <c r="X11" s="34" t="s">
        <v>120</v>
      </c>
      <c r="Y11" s="34"/>
      <c r="Z11" s="34" t="s">
        <v>121</v>
      </c>
      <c r="AA11" s="14" t="s">
        <v>150</v>
      </c>
      <c r="AB11" s="14" t="s">
        <v>151</v>
      </c>
      <c r="AD11" s="26" t="s">
        <v>154</v>
      </c>
      <c r="AE11" s="4" t="s">
        <v>163</v>
      </c>
      <c r="AF11" s="4" t="s">
        <v>176</v>
      </c>
      <c r="AG11" s="4" t="s">
        <v>177</v>
      </c>
      <c r="AH11" s="4" t="s">
        <v>164</v>
      </c>
      <c r="AI11" s="4" t="s">
        <v>24</v>
      </c>
      <c r="AJ11" s="4" t="s">
        <v>101</v>
      </c>
      <c r="AK11" s="4" t="s">
        <v>56</v>
      </c>
      <c r="AL11" s="15" t="s">
        <v>27</v>
      </c>
      <c r="AM11" s="15" t="s">
        <v>28</v>
      </c>
    </row>
    <row r="12" spans="1:41">
      <c r="P12" s="34" t="s">
        <v>116</v>
      </c>
      <c r="Q12" s="34"/>
      <c r="R12" s="34" t="s">
        <v>117</v>
      </c>
      <c r="S12" s="34"/>
      <c r="T12" s="34" t="s">
        <v>118</v>
      </c>
      <c r="U12" s="34"/>
      <c r="V12" s="34" t="s">
        <v>119</v>
      </c>
      <c r="W12" s="34"/>
      <c r="X12" s="34" t="s">
        <v>120</v>
      </c>
      <c r="Y12" s="34"/>
      <c r="Z12" s="34" t="s">
        <v>121</v>
      </c>
      <c r="AA12" s="14" t="s">
        <v>150</v>
      </c>
      <c r="AB12" s="14" t="s">
        <v>151</v>
      </c>
      <c r="AD12" s="26" t="s">
        <v>155</v>
      </c>
      <c r="AE12" s="4" t="s">
        <v>165</v>
      </c>
      <c r="AF12" s="4" t="s">
        <v>178</v>
      </c>
      <c r="AG12" s="4" t="s">
        <v>179</v>
      </c>
      <c r="AH12" s="4" t="s">
        <v>166</v>
      </c>
      <c r="AI12" s="4" t="s">
        <v>24</v>
      </c>
      <c r="AJ12" s="4" t="s">
        <v>101</v>
      </c>
      <c r="AK12" s="4" t="s">
        <v>56</v>
      </c>
      <c r="AL12" s="15" t="s">
        <v>27</v>
      </c>
      <c r="AM12" s="15" t="s">
        <v>28</v>
      </c>
    </row>
    <row r="13" spans="1:41">
      <c r="P13" s="34" t="s">
        <v>116</v>
      </c>
      <c r="Q13" s="34"/>
      <c r="R13" s="34" t="s">
        <v>117</v>
      </c>
      <c r="S13" s="34"/>
      <c r="T13" s="34" t="s">
        <v>118</v>
      </c>
      <c r="U13" s="34"/>
      <c r="V13" s="34" t="s">
        <v>119</v>
      </c>
      <c r="W13" s="34"/>
      <c r="X13" s="34" t="s">
        <v>120</v>
      </c>
      <c r="Y13" s="34"/>
      <c r="Z13" s="34" t="s">
        <v>121</v>
      </c>
      <c r="AA13" s="14" t="s">
        <v>150</v>
      </c>
      <c r="AB13" s="14" t="s">
        <v>151</v>
      </c>
      <c r="AD13" s="26" t="s">
        <v>156</v>
      </c>
      <c r="AE13" s="4" t="s">
        <v>167</v>
      </c>
      <c r="AF13" s="4" t="s">
        <v>182</v>
      </c>
      <c r="AG13" s="4" t="s">
        <v>183</v>
      </c>
      <c r="AH13" s="4" t="s">
        <v>168</v>
      </c>
      <c r="AI13" s="4" t="s">
        <v>24</v>
      </c>
      <c r="AJ13" s="4" t="s">
        <v>101</v>
      </c>
      <c r="AK13" s="4" t="s">
        <v>56</v>
      </c>
      <c r="AL13" s="15" t="s">
        <v>27</v>
      </c>
      <c r="AM13" s="15" t="s">
        <v>28</v>
      </c>
    </row>
    <row r="14" spans="1:41">
      <c r="P14" s="34" t="s">
        <v>116</v>
      </c>
      <c r="Q14" s="34"/>
      <c r="R14" s="34" t="s">
        <v>117</v>
      </c>
      <c r="S14" s="34"/>
      <c r="T14" s="34" t="s">
        <v>118</v>
      </c>
      <c r="U14" s="34"/>
      <c r="V14" s="34" t="s">
        <v>119</v>
      </c>
      <c r="W14" s="34"/>
      <c r="X14" s="34" t="s">
        <v>120</v>
      </c>
      <c r="Y14" s="34"/>
      <c r="Z14" s="34" t="s">
        <v>121</v>
      </c>
      <c r="AA14" s="14" t="s">
        <v>150</v>
      </c>
      <c r="AB14" s="14" t="s">
        <v>151</v>
      </c>
      <c r="AD14" s="26" t="s">
        <v>157</v>
      </c>
      <c r="AE14" s="4" t="s">
        <v>169</v>
      </c>
      <c r="AF14" s="4" t="s">
        <v>180</v>
      </c>
      <c r="AG14" s="4" t="s">
        <v>184</v>
      </c>
      <c r="AH14" s="4" t="s">
        <v>168</v>
      </c>
      <c r="AI14" s="4" t="s">
        <v>24</v>
      </c>
      <c r="AJ14" s="4" t="s">
        <v>101</v>
      </c>
      <c r="AK14" s="4" t="s">
        <v>56</v>
      </c>
      <c r="AL14" s="15" t="s">
        <v>27</v>
      </c>
      <c r="AM14" s="15" t="s">
        <v>28</v>
      </c>
    </row>
    <row r="15" spans="1:41">
      <c r="P15" s="34" t="s">
        <v>116</v>
      </c>
      <c r="Q15" s="34"/>
      <c r="R15" s="34" t="s">
        <v>117</v>
      </c>
      <c r="S15" s="34"/>
      <c r="T15" s="34" t="s">
        <v>118</v>
      </c>
      <c r="U15" s="34"/>
      <c r="V15" s="34" t="s">
        <v>119</v>
      </c>
      <c r="W15" s="34"/>
      <c r="X15" s="34" t="s">
        <v>120</v>
      </c>
      <c r="Y15" s="34"/>
      <c r="Z15" s="34" t="s">
        <v>121</v>
      </c>
      <c r="AA15" s="14" t="s">
        <v>150</v>
      </c>
      <c r="AB15" s="14" t="s">
        <v>151</v>
      </c>
      <c r="AD15" s="26" t="s">
        <v>158</v>
      </c>
      <c r="AE15" s="4" t="s">
        <v>170</v>
      </c>
      <c r="AF15" s="4" t="s">
        <v>181</v>
      </c>
      <c r="AG15" s="4" t="s">
        <v>185</v>
      </c>
      <c r="AH15" s="4" t="s">
        <v>168</v>
      </c>
      <c r="AI15" s="4" t="s">
        <v>24</v>
      </c>
      <c r="AJ15" s="4" t="s">
        <v>101</v>
      </c>
      <c r="AK15" s="4" t="s">
        <v>56</v>
      </c>
      <c r="AL15" s="15" t="s">
        <v>27</v>
      </c>
      <c r="AM15" s="15" t="s">
        <v>28</v>
      </c>
    </row>
    <row r="16" spans="1:41">
      <c r="P16" s="34" t="s">
        <v>116</v>
      </c>
      <c r="Q16" s="34"/>
      <c r="R16" s="34" t="s">
        <v>117</v>
      </c>
      <c r="S16" s="34"/>
      <c r="T16" s="34" t="s">
        <v>118</v>
      </c>
      <c r="U16" s="34"/>
      <c r="V16" s="34" t="s">
        <v>119</v>
      </c>
      <c r="W16" s="34"/>
      <c r="X16" s="34" t="s">
        <v>120</v>
      </c>
      <c r="Y16" s="34"/>
      <c r="Z16" s="34" t="s">
        <v>121</v>
      </c>
      <c r="AA16" s="14" t="s">
        <v>150</v>
      </c>
      <c r="AB16" s="14" t="s">
        <v>151</v>
      </c>
      <c r="AD16" s="26" t="s">
        <v>159</v>
      </c>
      <c r="AE16" s="4" t="s">
        <v>171</v>
      </c>
      <c r="AF16" s="4" t="s">
        <v>186</v>
      </c>
      <c r="AG16" s="4" t="s">
        <v>187</v>
      </c>
      <c r="AH16" s="4" t="s">
        <v>168</v>
      </c>
      <c r="AI16" s="4" t="s">
        <v>24</v>
      </c>
      <c r="AJ16" s="4" t="s">
        <v>101</v>
      </c>
      <c r="AK16" s="4" t="s">
        <v>56</v>
      </c>
      <c r="AL16" s="15" t="s">
        <v>27</v>
      </c>
      <c r="AM16" s="15" t="s">
        <v>28</v>
      </c>
    </row>
    <row r="17" spans="16:39">
      <c r="P17" s="34" t="s">
        <v>116</v>
      </c>
      <c r="Q17" s="34"/>
      <c r="R17" s="34" t="s">
        <v>117</v>
      </c>
      <c r="S17" s="34"/>
      <c r="T17" s="34" t="s">
        <v>118</v>
      </c>
      <c r="U17" s="34"/>
      <c r="V17" s="34" t="s">
        <v>119</v>
      </c>
      <c r="W17" s="34"/>
      <c r="X17" s="34" t="s">
        <v>120</v>
      </c>
      <c r="Y17" s="34"/>
      <c r="Z17" s="34" t="s">
        <v>121</v>
      </c>
      <c r="AA17" s="14" t="s">
        <v>150</v>
      </c>
      <c r="AB17" s="14" t="s">
        <v>152</v>
      </c>
      <c r="AD17" s="26" t="s">
        <v>160</v>
      </c>
      <c r="AE17" s="4" t="s">
        <v>172</v>
      </c>
      <c r="AF17" s="4" t="s">
        <v>188</v>
      </c>
      <c r="AG17" s="4" t="s">
        <v>189</v>
      </c>
      <c r="AH17" s="4" t="s">
        <v>173</v>
      </c>
      <c r="AI17" s="4" t="s">
        <v>24</v>
      </c>
      <c r="AJ17" s="4" t="s">
        <v>101</v>
      </c>
      <c r="AK17" s="4" t="s">
        <v>56</v>
      </c>
      <c r="AL17" s="15" t="s">
        <v>27</v>
      </c>
      <c r="AM1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C5:AD9 A5:O17 AA10:AD17 A18:AD1048576">
    <cfRule type="expression" dxfId="6" priority="2">
      <formula>ROW(A1)&gt;5</formula>
    </cfRule>
  </conditionalFormatting>
  <conditionalFormatting sqref="P1:P4 Q3:AC4 AC5:AC9 AA10:AC17 P18:AC1048574">
    <cfRule type="expression" dxfId="5" priority="4">
      <formula>AND(NOT(ISBLANK(P1)),COUNTA(Q1:$AD1)=0)</formula>
    </cfRule>
  </conditionalFormatting>
  <conditionalFormatting sqref="P4:AC4 AC5:AC9 AA10:AC17 P18:AC1048576">
    <cfRule type="containsText" dxfId="4" priority="3" operator="containsText" text=" ">
      <formula>NOT(ISERROR(SEARCH(" ",P4)))</formula>
    </cfRule>
  </conditionalFormatting>
  <conditionalFormatting sqref="P1048575:AC1048576">
    <cfRule type="expression" dxfId="3" priority="23">
      <formula>AND(NOT(ISBLANK(P1048575)),COUNTA(Q1048575:$AD1048576)=0)</formula>
    </cfRule>
  </conditionalFormatting>
  <conditionalFormatting sqref="X5:Z17">
    <cfRule type="expression" dxfId="2" priority="1" stopIfTrue="1">
      <formula>X5="Unassigned"</formula>
    </cfRule>
  </conditionalFormatting>
  <conditionalFormatting sqref="AD1:AD1048576">
    <cfRule type="expression" dxfId="1" priority="18">
      <formula>NOT(OR(OR(AD1="",AD1="Species"),_xlfn.CONCAT(AB1," ")=LEFT(AD1,LEN(AB1)+1)))</formula>
    </cfRule>
  </conditionalFormatting>
  <conditionalFormatting sqref="AM4:AM1048576">
    <cfRule type="expression" dxfId="0" priority="20">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C3:AC1048576 Q3:AB4 P18:Z1048576 AA10:AB1048576" xr:uid="{00000000-0002-0000-0100-000000000000}"/>
    <dataValidation type="custom" allowBlank="1" showInputMessage="1" showErrorMessage="1" errorTitle="Binomial Naming" error="Species name must start with the name of it's genus." promptTitle="binomial" sqref="AD1:AD3 AD5:AD1048576" xr:uid="{00000000-0002-0000-0100-000001000000}">
      <formula1>OR(LEFT(AD1048573,LEN(AB1048573))=AB1048573,AD1048573="Species")</formula1>
    </dataValidation>
    <dataValidation type="custom" allowBlank="1" showInputMessage="1" showErrorMessage="1" errorTitle="Binomial Naming" error="Species name must start with the name of it's genus." promptTitle="binomial" sqref="AD4" xr:uid="{00000000-0002-0000-0100-000002000000}">
      <formula1>OR(LEFT(#REF!,LEN(#REF!))=#REF!,#REF!="Species")</formula1>
    </dataValidation>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3000000}">
          <x14:formula1>
            <xm:f>'Menu Items (Do not change)'!$E:$E</xm:f>
          </x14:formula1>
          <xm:sqref>AM1:AM2 AM4:AM1048576</xm:sqref>
        </x14:dataValidation>
        <x14:dataValidation type="list" errorStyle="warning" allowBlank="1" showInputMessage="1" showErrorMessage="1" xr:uid="{00000000-0002-0000-0100-000004000000}">
          <x14:formula1>
            <xm:f>'Menu Items (Do not change)'!$D:$D</xm:f>
          </x14:formula1>
          <xm:sqref>AL1:AL2 AL4:AL1048576</xm:sqref>
        </x14:dataValidation>
        <x14:dataValidation type="list" allowBlank="1" showInputMessage="1" showErrorMessage="1" xr:uid="{00000000-0002-0000-0100-000005000000}">
          <x14:formula1>
            <xm:f>'Menu Items (Do not change)'!$A:$A</xm:f>
          </x14:formula1>
          <xm:sqref>AI1:AI1048576</xm:sqref>
        </x14:dataValidation>
        <x14:dataValidation type="list" allowBlank="1" showInputMessage="1" showErrorMessage="1" xr:uid="{00000000-0002-0000-0100-000006000000}">
          <x14:formula1>
            <xm:f>'Menu Items (Do not change)'!$B:$B</xm:f>
          </x14:formula1>
          <xm:sqref>AJ1:AJ1048576</xm:sqref>
        </x14:dataValidation>
        <x14:dataValidation type="list" allowBlank="1" showInputMessage="1" showErrorMessage="1" xr:uid="{00000000-0002-0000-0100-000007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2023-10-27T17:25:50Z</dcterms:modified>
</cp:coreProperties>
</file>