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CABB3E86-53E9-FA47-9986-D49C5D6FAF56}" xr6:coauthVersionLast="47" xr6:coauthVersionMax="47" xr10:uidLastSave="{00000000-0000-0000-0000-000000000000}"/>
  <bookViews>
    <workbookView xWindow="-3060" yWindow="500" windowWidth="28800" windowHeight="137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Pierre-Yves TEYCHENEY</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 ref="AD5" authorId="1" shapeId="0" xr:uid="{11A4F526-FD50-44BA-9745-FEB92A77A130}">
      <text>
        <r>
          <rPr>
            <b/>
            <sz val="9"/>
            <color rgb="FF000000"/>
            <rFont val="Tahoma"/>
            <family val="2"/>
          </rPr>
          <t>Pierre-Yves TEYCHENEY:</t>
        </r>
        <r>
          <rPr>
            <sz val="9"/>
            <color rgb="FF000000"/>
            <rFont val="Tahoma"/>
            <family val="2"/>
          </rPr>
          <t xml:space="preserve">
</t>
        </r>
        <r>
          <rPr>
            <i/>
            <sz val="9"/>
            <color rgb="FF000000"/>
            <rFont val="Tahoma"/>
            <family val="2"/>
          </rPr>
          <t>camelliae</t>
        </r>
        <r>
          <rPr>
            <sz val="9"/>
            <color rgb="FF000000"/>
            <rFont val="Tahoma"/>
            <family val="2"/>
          </rPr>
          <t xml:space="preserve"> is the genitive of </t>
        </r>
        <r>
          <rPr>
            <i/>
            <sz val="9"/>
            <color rgb="FF000000"/>
            <rFont val="Tahoma"/>
            <family val="2"/>
          </rPr>
          <t>Camellia,</t>
        </r>
        <r>
          <rPr>
            <sz val="9"/>
            <color rgb="FF000000"/>
            <rFont val="Tahoma"/>
            <family val="2"/>
          </rPr>
          <t xml:space="preserve"> the name of the host species</t>
        </r>
      </text>
    </comment>
    <comment ref="AD6" authorId="1" shapeId="0" xr:uid="{2B41A821-4E46-4E2A-87AC-0431FD815AE5}">
      <text>
        <r>
          <rPr>
            <b/>
            <sz val="9"/>
            <color rgb="FF000000"/>
            <rFont val="Tahoma"/>
            <family val="2"/>
          </rPr>
          <t>Pierre-Yves TEYCHENEY:</t>
        </r>
        <r>
          <rPr>
            <sz val="9"/>
            <color rgb="FF000000"/>
            <rFont val="Tahoma"/>
            <family val="2"/>
          </rPr>
          <t xml:space="preserve">
</t>
        </r>
        <r>
          <rPr>
            <sz val="9"/>
            <color rgb="FF000000"/>
            <rFont val="Tahoma"/>
            <family val="2"/>
          </rPr>
          <t xml:space="preserve">mosaic -&gt; </t>
        </r>
        <r>
          <rPr>
            <i/>
            <sz val="9"/>
            <color rgb="FF000000"/>
            <rFont val="Tahoma"/>
            <family val="2"/>
          </rPr>
          <t>tessello;</t>
        </r>
        <r>
          <rPr>
            <sz val="9"/>
            <color rgb="FF000000"/>
            <rFont val="Tahoma"/>
            <family val="2"/>
          </rPr>
          <t xml:space="preserve"> </t>
        </r>
        <r>
          <rPr>
            <i/>
            <sz val="9"/>
            <color rgb="FF000000"/>
            <rFont val="Tahoma"/>
            <family val="2"/>
          </rPr>
          <t>pandani</t>
        </r>
        <r>
          <rPr>
            <sz val="9"/>
            <color rgb="FF000000"/>
            <rFont val="Tahoma"/>
            <family val="2"/>
          </rPr>
          <t xml:space="preserve"> is the genitive of </t>
        </r>
        <r>
          <rPr>
            <i/>
            <sz val="9"/>
            <color rgb="FF000000"/>
            <rFont val="Tahoma"/>
            <family val="2"/>
          </rPr>
          <t>Pandanus,</t>
        </r>
        <r>
          <rPr>
            <sz val="9"/>
            <color rgb="FF000000"/>
            <rFont val="Tahoma"/>
            <family val="2"/>
          </rPr>
          <t xml:space="preserve"> the name of the host species.</t>
        </r>
      </text>
    </comment>
    <comment ref="AD7" authorId="1" shapeId="0" xr:uid="{94C5FAC3-BBB4-4344-A91A-DC442BF9E60A}">
      <text>
        <r>
          <rPr>
            <b/>
            <sz val="9"/>
            <color rgb="FF000000"/>
            <rFont val="Tahoma"/>
            <family val="2"/>
          </rPr>
          <t>Pierre-Yves TEYCHENEY:</t>
        </r>
        <r>
          <rPr>
            <sz val="9"/>
            <color rgb="FF000000"/>
            <rFont val="Tahoma"/>
            <family val="2"/>
          </rPr>
          <t xml:space="preserve">
</t>
        </r>
        <r>
          <rPr>
            <i/>
            <sz val="9"/>
            <color rgb="FF000000"/>
            <rFont val="Tahoma"/>
            <family val="2"/>
          </rPr>
          <t>puerariae</t>
        </r>
        <r>
          <rPr>
            <sz val="9"/>
            <color rgb="FF000000"/>
            <rFont val="Tahoma"/>
            <family val="2"/>
          </rPr>
          <t xml:space="preserve"> is the genitive of </t>
        </r>
        <r>
          <rPr>
            <i/>
            <sz val="9"/>
            <color rgb="FF000000"/>
            <rFont val="Tahoma"/>
            <family val="2"/>
          </rPr>
          <t>Pueraria,</t>
        </r>
        <r>
          <rPr>
            <sz val="9"/>
            <color rgb="FF000000"/>
            <rFont val="Tahoma"/>
            <family val="2"/>
          </rPr>
          <t xml:space="preserve"> the name of the host species</t>
        </r>
      </text>
    </comment>
    <comment ref="AD8" authorId="1" shapeId="0" xr:uid="{9E5B68B2-9D65-4825-A747-AAC4377F5B07}">
      <text>
        <r>
          <rPr>
            <b/>
            <sz val="9"/>
            <color rgb="FF000000"/>
            <rFont val="Tahoma"/>
            <family val="2"/>
          </rPr>
          <t>Pierre-Yves TEYCHENEY:</t>
        </r>
        <r>
          <rPr>
            <sz val="9"/>
            <color rgb="FF000000"/>
            <rFont val="Tahoma"/>
            <family val="2"/>
          </rPr>
          <t xml:space="preserve">
</t>
        </r>
        <r>
          <rPr>
            <sz val="9"/>
            <color rgb="FF000000"/>
            <rFont val="Tahoma"/>
            <family val="2"/>
          </rPr>
          <t xml:space="preserve">mottle -&gt; </t>
        </r>
        <r>
          <rPr>
            <i/>
            <sz val="9"/>
            <color rgb="FF000000"/>
            <rFont val="Tahoma"/>
            <family val="2"/>
          </rPr>
          <t xml:space="preserve">macula: violae </t>
        </r>
        <r>
          <rPr>
            <sz val="9"/>
            <color rgb="FF000000"/>
            <rFont val="Tahoma"/>
            <family val="2"/>
          </rPr>
          <t xml:space="preserve">is the genitive of </t>
        </r>
        <r>
          <rPr>
            <i/>
            <sz val="9"/>
            <color rgb="FF000000"/>
            <rFont val="Tahoma"/>
            <family val="2"/>
          </rPr>
          <t>macula,</t>
        </r>
        <r>
          <rPr>
            <sz val="9"/>
            <color rgb="FF000000"/>
            <rFont val="Tahoma"/>
            <family val="2"/>
          </rPr>
          <t xml:space="preserve"> the name of the host species</t>
        </r>
      </text>
    </comment>
    <comment ref="AD9" authorId="1" shapeId="0" xr:uid="{027A7E28-E2BE-4315-A8F1-2F1DBF73D77B}">
      <text>
        <r>
          <rPr>
            <b/>
            <sz val="9"/>
            <color rgb="FF000000"/>
            <rFont val="Tahoma"/>
            <family val="2"/>
          </rPr>
          <t>Pierre-Yves TEYCHENEY:</t>
        </r>
        <r>
          <rPr>
            <sz val="9"/>
            <color rgb="FF000000"/>
            <rFont val="Tahoma"/>
            <family val="2"/>
          </rPr>
          <t xml:space="preserve">
</t>
        </r>
        <r>
          <rPr>
            <i/>
            <sz val="9"/>
            <color rgb="FF000000"/>
            <rFont val="Tahoma"/>
            <family val="2"/>
          </rPr>
          <t>Malvae</t>
        </r>
        <r>
          <rPr>
            <sz val="9"/>
            <color rgb="FF000000"/>
            <rFont val="Tahoma"/>
            <family val="2"/>
          </rPr>
          <t xml:space="preserve"> is the genitive of </t>
        </r>
        <r>
          <rPr>
            <i/>
            <sz val="9"/>
            <color rgb="FF000000"/>
            <rFont val="Tahoma"/>
            <family val="2"/>
          </rPr>
          <t>malva,</t>
        </r>
        <r>
          <rPr>
            <sz val="9"/>
            <color rgb="FF000000"/>
            <rFont val="Tahoma"/>
            <family val="2"/>
          </rPr>
          <t xml:space="preserve"> the name of the host species </t>
        </r>
      </text>
    </comment>
    <comment ref="AD10" authorId="1" shapeId="0" xr:uid="{4E954F0A-6F60-4C84-B202-703C108C8991}">
      <text>
        <r>
          <rPr>
            <b/>
            <sz val="9"/>
            <color rgb="FF000000"/>
            <rFont val="Tahoma"/>
            <family val="2"/>
          </rPr>
          <t>Pierre-Yves TEYCHENEY:</t>
        </r>
        <r>
          <rPr>
            <sz val="9"/>
            <color rgb="FF000000"/>
            <rFont val="Tahoma"/>
            <family val="2"/>
          </rPr>
          <t xml:space="preserve">
</t>
        </r>
        <r>
          <rPr>
            <i/>
            <sz val="9"/>
            <color rgb="FF000000"/>
            <rFont val="Tahoma"/>
            <family val="2"/>
          </rPr>
          <t>Hibisci</t>
        </r>
        <r>
          <rPr>
            <sz val="9"/>
            <color rgb="FF000000"/>
            <rFont val="Tahoma"/>
            <family val="2"/>
          </rPr>
          <t xml:space="preserve"> is the genitive of </t>
        </r>
        <r>
          <rPr>
            <i/>
            <sz val="9"/>
            <color rgb="FF000000"/>
            <rFont val="Tahoma"/>
            <family val="2"/>
          </rPr>
          <t>hibiscus,</t>
        </r>
        <r>
          <rPr>
            <sz val="9"/>
            <color rgb="FF000000"/>
            <rFont val="Tahoma"/>
            <family val="2"/>
          </rPr>
          <t xml:space="preserve"> the name of the host species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<sst xmlns="http://schemas.openxmlformats.org/spreadsheetml/2006/main" count="244" uniqueCount="156">
  <si>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</si>
  <si>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</si>
  <si>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</si>
  <si>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</si>
  <si>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</si>
  <si>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</si>
  <si>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</si>
  <si>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</si>
  <si>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</si>
  <si>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</si>
  <si>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</si>
  <si>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</si>
  <si>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</si>
  <si>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</si>
  <si>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</si>
  <si>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</si>
  <si>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</si>
  <si>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</si>
  <si>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</si>
  <si>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</si>
  <si>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</si>
  <si>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</si>
  <si>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</si>
  <si>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</si>
  <si>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</si>
  <si>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</si>
  <si>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</si>
  <si>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</si>
  <si>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</si>
  <si>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</si>
  <si>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</si>
  <si>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</si>
  <si>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</si>
  <si>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</si>
  <si>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</si>
  <si>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</si>
  <si>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</si>
  <si>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</si>
  <si>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</si>
  <si>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</si>
  <si>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</si>
  <si>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</si>
  <si>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</si>
  <si>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</si>
  <si>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</si>
  <si>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</si>
  <si>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</si>
  <si>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</si>
  <si>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</si>
  <si>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</si>
  <si>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</si>
  <si>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</si>
  <si>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</si>
  <si>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</si>
  <si>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</si>
  <si>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</si>
  <si>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</si>
  <si>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</si>
  <si>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</si>
  <si>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</si>
  <si>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</si>
  <si>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</si>
  <si>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</si>
  <si>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</si>
  <si>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</si>
  <si>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</si>
  <si>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</si>
  <si>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</si>
  <si>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</si>
  <si>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</si>
  <si>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</si>
  <si>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</si>
  <si>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</si>
  <si>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</si>
  <si>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</si>
  <si>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</si>
  <si>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</si>
  <si>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</si>
  <si>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</si>
  <si>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</si>
  <si>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</si>
  <si>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</si>
  <si>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</si>
  <si>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</si>
  <si>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</si>
  <si>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</si>
  <si>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</si>
  <si>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</si>
  <si>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</si>
  <si>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</si>
  <si>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</si>
  <si>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</si>
  <si>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</si>
  <si>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</si>
  <si>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</si>
  <si>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</si>
  <si>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</si>
  <si>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</si>
  <si>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</si>
  <si>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</si>
  <si>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</si>
  <si>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</si>
  <si>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</si>
  <si>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</si>
  <si>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</si>
  <si>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</si>
  <si>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</si>
  <si>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</si>
  <si>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</si>
  <si>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</si>
  <si>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</si>
  <si>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</si>
  <si>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</si>
  <si>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</si>
  <si>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</si>
  <si>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</si>
  <si>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</si>
  <si>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Pararnavirae</t>
  </si>
  <si>
    <t>Artverviricota</t>
  </si>
  <si>
    <t>Revtraviricetes</t>
  </si>
  <si>
    <t>Ortervirales</t>
  </si>
  <si>
    <t>Caulimoviridae</t>
  </si>
  <si>
    <t>Badnavirus</t>
  </si>
  <si>
    <t>Camellia sinensis badnavirus 1</t>
  </si>
  <si>
    <t>CSBV1</t>
  </si>
  <si>
    <t>ON773439</t>
  </si>
  <si>
    <t>PMaV</t>
  </si>
  <si>
    <t>OK624603</t>
  </si>
  <si>
    <t>Caulimovirus</t>
  </si>
  <si>
    <t>PVA</t>
  </si>
  <si>
    <t>Rosadnavirus</t>
  </si>
  <si>
    <t>Viola yellow mottle virus</t>
  </si>
  <si>
    <t>VYMV</t>
  </si>
  <si>
    <t>MZ911846.1</t>
  </si>
  <si>
    <t>Soymovirus</t>
  </si>
  <si>
    <t>Malva-associated soymovirus 1</t>
  </si>
  <si>
    <t>MaSV1</t>
  </si>
  <si>
    <t>OL451868</t>
  </si>
  <si>
    <t>Hibiscus soymovirus</t>
  </si>
  <si>
    <t>OP757659</t>
  </si>
  <si>
    <t>HSV</t>
  </si>
  <si>
    <t>Anhui</t>
  </si>
  <si>
    <t>Florida</t>
  </si>
  <si>
    <t>MZ826138.1</t>
  </si>
  <si>
    <t>KW1</t>
  </si>
  <si>
    <t>JC-Cau-A</t>
  </si>
  <si>
    <t>SP</t>
  </si>
  <si>
    <t>Oahu</t>
  </si>
  <si>
    <t>Pueraria virus A</t>
  </si>
  <si>
    <t>Pandanus mosaic associated virus</t>
  </si>
  <si>
    <t>Badnavirus camelliae</t>
  </si>
  <si>
    <t>Badnavirus tessellopandani</t>
  </si>
  <si>
    <t>Caulimovirus puerariae</t>
  </si>
  <si>
    <t>Rosadnavirus maculaviolae</t>
  </si>
  <si>
    <t>Soymovirus hibisci</t>
  </si>
  <si>
    <t>Soymovirus malvae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</si>
</sst>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i/>
      <sz val="12"/>
      <name val="Calibri"/>
      <family val="2"/>
      <scheme val="minor"/>
    </font>
    <font>
      <i/>
      <sz val="11"/>
      <name val="Calibri (body)"/>
    </font>
    <font>
      <b/>
      <sz val="9"/>
      <color rgb="FF000000"/>
      <name val="Tahoma"/>
      <family val="2"/>
    </font>
    <font>
      <sz val="9"/>
      <color rgb="FF000000"/>
      <name val="Tahoma"/>
      <family val="2"/>
    </font>
    <font>
      <i/>
      <sz val="9"/>
      <color rgb="FF000000"/>
      <name val="Tahoma"/>
      <family val="2"/>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EDEDE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vertical="center"/>
      <protection locked="0"/>
    </xf>
    <xf numFmtId="49" fontId="31" fillId="7" borderId="1" xfId="0" applyNumberFormat="1" applyFont="1" applyFill="1" applyBorder="1"/>
    <xf numFmtId="0" fontId="0" fillId="9" borderId="1" xfId="0" applyFill="1" applyBorder="1"/>
    <xf numFmtId="0" fontId="30" fillId="9" borderId="1" xfId="0" applyFont="1" applyFill="1" applyBorder="1" applyAlignment="1" applyProtection="1">
      <alignment horizontal="left" vertical="center"/>
      <protection locked="0"/>
    </xf>
    <xf numFmtId="49" fontId="31" fillId="9" borderId="1" xfId="0" applyNumberFormat="1" applyFont="1" applyFill="1" applyBorder="1"/>
    <xf numFmtId="0" fontId="32" fillId="7" borderId="1" xfId="0" applyFont="1" applyFill="1" applyBorder="1" applyAlignment="1" applyProtection="1">
      <alignment vertical="center"/>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8">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i val="0"/>
        <color rgb="FF7030A0"/>
      </font>
    </dxf>
    <dxf>
      <font>
        <b val="0"/>
        <i val="0"/>
      </font>
    </dxf>
    <dxf>
      <font>
        <b val="0"/>
        <i val="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val="0"/>
        <i/>
      </font>
    </dxf>
    <dxf>
      <font>
        <color rgb="FF9C0006"/>
      </font>
      <fill>
        <patternFill>
          <bgColor rgb="FFFFC7CE"/>
        </patternFill>
      </fill>
    </dxf>
    <dxf>
      <font>
        <b/>
        <i val="0"/>
        <color rgb="FF7030A0"/>
      </font>
    </dxf>
    <dxf>
      <font>
        <b val="0"/>
        <i val="0"/>
      </font>
    </dxf>
    <dxf>
      <font>
        <b val="0"/>
        <i val="0"/>
      </font>
    </dxf>
    <dxf>
      <font>
        <b val="0"/>
        <i/>
      </font>
    </dxf>
    <dxf>
      <font>
        <b val="0"/>
        <i/>
      </font>
    </dxf>
  </dxfs>
  <tableStyles count="0" defaultTableStyle="TableStyleMedium2" defaultPivotStyle="PivotStyleLight16"/>
  <colors>
    <mruColors>
      <color rgb="FFCCFFCC"/>
      <color rgb="FFEDEDED"/>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1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F1" zoomScale="80" zoomScaleNormal="80" workbookViewId="0">
      <pane ySplit="4" topLeftCell="A5" activePane="bottomLeft" state="frozen"/>
      <selection pane="bottomLeft" activeCell="AM15" sqref="AM15"/>
    </sheetView>
  </sheetViews>
  <sheetFormatPr baseColWidth="10" defaultRowHeight="16"/>
  <cols>
    <col min="1" max="1" width="13" style="2" bestFit="1" customWidth="1"/>
    <col min="2" max="2" width="9" style="2" bestFit="1" customWidth="1"/>
    <col min="3" max="3" width="12.1640625" style="2" bestFit="1" customWidth="1"/>
    <col min="4" max="4" width="11.1640625" style="2" bestFit="1" customWidth="1"/>
    <col min="5" max="5" width="12.33203125" style="2" bestFit="1" customWidth="1"/>
    <col min="6" max="6" width="10.83203125" style="2"/>
    <col min="7" max="7" width="14" style="2" bestFit="1" customWidth="1"/>
    <col min="8" max="8" width="10.83203125" style="2"/>
    <col min="9" max="9" width="11.1640625" style="2" bestFit="1" customWidth="1"/>
    <col min="10" max="10" width="10.83203125" style="2"/>
    <col min="11" max="11" width="14.1640625" style="2" bestFit="1" customWidth="1"/>
    <col min="12" max="12" width="10.83203125" style="2"/>
    <col min="13" max="13" width="12.6640625" style="2" bestFit="1" customWidth="1"/>
    <col min="14" max="14" width="10.83203125" style="2"/>
    <col min="15" max="15" width="19.1640625" style="2" bestFit="1" customWidth="1"/>
    <col min="16" max="16" width="9" style="14" bestFit="1" customWidth="1"/>
    <col min="17" max="17" width="10.83203125" style="14"/>
    <col min="18" max="18" width="12.1640625" style="14" bestFit="1" customWidth="1"/>
    <col min="19" max="19" width="10.83203125" style="14"/>
    <col min="20" max="20" width="12.33203125" style="14" bestFit="1" customWidth="1"/>
    <col min="21" max="21" width="10.83203125" style="14"/>
    <col min="22" max="22" width="14" style="14" bestFit="1" customWidth="1"/>
    <col min="23" max="23" width="10.83203125" style="14"/>
    <col min="24" max="24" width="11.1640625" style="14" bestFit="1" customWidth="1"/>
    <col min="25" max="25" width="10.83203125" style="14"/>
    <col min="26" max="26" width="14.1640625" style="14" bestFit="1" customWidth="1"/>
    <col min="27" max="27" width="10.83203125" style="14"/>
    <col min="28" max="28" width="13.1640625" style="14" bestFit="1" customWidth="1"/>
    <col min="29" max="29" width="10.83203125" style="14"/>
    <col min="30" max="30" width="24.5" style="26" bestFit="1" customWidth="1"/>
    <col min="31" max="31" width="31.33203125" style="4" customWidth="1"/>
    <col min="32" max="32" width="29"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8" width="10.83203125" style="15"/>
    <col min="39" max="39" width="14.33203125" style="15" customWidth="1"/>
    <col min="40" max="40" width="56.6640625" style="1" customWidth="1"/>
  </cols>
  <sheetData>
    <row r="1" spans="1:41" s="17" customFormat="1" ht="24">
      <c r="A1" s="18" t="s">
        <v>81</v>
      </c>
      <c r="B1" s="51" t="s">
        <v>112</v>
      </c>
      <c r="C1" s="51"/>
      <c r="D1" s="51"/>
      <c r="E1" s="52" t="str">
        <f ca="1">IF(LEN(cellFilenameFormatErrors)=0,LEFT(cellBaseFilename,9),"Code is automatically derived from the filename: 'YEAR.###X.[STATUS.][v#.]DESCRIPTION.xlsx', X=SC code")</f>
        <v>2023.017P</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2023.017P.A.v1.Caulimoviridae_6nsp.xlsx</v>
      </c>
      <c r="AF1" s="23"/>
      <c r="AG1" s="16"/>
      <c r="AH1" s="16"/>
      <c r="AI1" s="16"/>
      <c r="AJ1" s="16"/>
      <c r="AK1" s="16"/>
      <c r="AL1" s="16"/>
      <c r="AM1" s="16"/>
      <c r="AN1" s="16"/>
      <c r="AO1"/>
    </row>
    <row r="2" spans="1:41" ht="19">
      <c r="A2" s="18"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P</v>
      </c>
      <c r="AF2" s="24" t="str">
        <f ca="1">VLOOKUP(AE2,studySectionCodeLUT,2,FALSE)</f>
        <v>Plant virus (P)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c r="AB5" s="39" t="s">
        <v>122</v>
      </c>
      <c r="AD5" s="35" t="s">
        <v>150</v>
      </c>
      <c r="AE5" s="4" t="s">
        <v>125</v>
      </c>
      <c r="AF5" s="4" t="s">
        <v>123</v>
      </c>
      <c r="AG5" s="4" t="s">
        <v>124</v>
      </c>
      <c r="AH5" s="4" t="s">
        <v>141</v>
      </c>
      <c r="AI5" s="4" t="s">
        <v>24</v>
      </c>
      <c r="AJ5" s="4" t="s">
        <v>108</v>
      </c>
      <c r="AK5" s="4" t="s">
        <v>56</v>
      </c>
      <c r="AL5" s="15" t="s">
        <v>27</v>
      </c>
      <c r="AM5" s="15" t="s">
        <v>28</v>
      </c>
    </row>
    <row r="6" spans="1:41">
      <c r="P6" s="34" t="s">
        <v>116</v>
      </c>
      <c r="Q6" s="34"/>
      <c r="R6" s="34" t="s">
        <v>117</v>
      </c>
      <c r="S6" s="34"/>
      <c r="T6" s="34" t="s">
        <v>118</v>
      </c>
      <c r="U6" s="34"/>
      <c r="V6" s="34" t="s">
        <v>119</v>
      </c>
      <c r="W6" s="34"/>
      <c r="X6" s="34" t="s">
        <v>120</v>
      </c>
      <c r="Y6" s="34"/>
      <c r="Z6" s="34" t="s">
        <v>121</v>
      </c>
      <c r="AA6" s="34"/>
      <c r="AB6" s="39" t="s">
        <v>122</v>
      </c>
      <c r="AD6" s="35" t="s">
        <v>151</v>
      </c>
      <c r="AE6" s="4" t="s">
        <v>127</v>
      </c>
      <c r="AF6" s="4" t="s">
        <v>149</v>
      </c>
      <c r="AG6" s="4" t="s">
        <v>126</v>
      </c>
      <c r="AH6" s="4" t="s">
        <v>142</v>
      </c>
      <c r="AI6" s="4" t="s">
        <v>24</v>
      </c>
      <c r="AJ6" s="4" t="s">
        <v>108</v>
      </c>
      <c r="AK6" s="4" t="s">
        <v>56</v>
      </c>
      <c r="AL6" s="15" t="s">
        <v>27</v>
      </c>
      <c r="AM6" s="15" t="s">
        <v>28</v>
      </c>
    </row>
    <row r="7" spans="1:41">
      <c r="P7" s="34" t="s">
        <v>116</v>
      </c>
      <c r="Q7" s="34"/>
      <c r="R7" s="34" t="s">
        <v>117</v>
      </c>
      <c r="S7" s="34"/>
      <c r="T7" s="34" t="s">
        <v>118</v>
      </c>
      <c r="U7" s="34"/>
      <c r="V7" s="34" t="s">
        <v>119</v>
      </c>
      <c r="W7" s="34"/>
      <c r="X7" s="34" t="s">
        <v>120</v>
      </c>
      <c r="Y7" s="34"/>
      <c r="Z7" s="34" t="s">
        <v>121</v>
      </c>
      <c r="AA7" s="34"/>
      <c r="AB7" s="39" t="s">
        <v>128</v>
      </c>
      <c r="AD7" s="35" t="s">
        <v>152</v>
      </c>
      <c r="AE7" s="4" t="s">
        <v>143</v>
      </c>
      <c r="AF7" s="4" t="s">
        <v>148</v>
      </c>
      <c r="AG7" s="4" t="s">
        <v>129</v>
      </c>
      <c r="AH7" s="4" t="s">
        <v>144</v>
      </c>
      <c r="AI7" s="4" t="s">
        <v>24</v>
      </c>
      <c r="AJ7" s="4" t="s">
        <v>108</v>
      </c>
      <c r="AK7" s="4" t="s">
        <v>56</v>
      </c>
      <c r="AL7" s="15" t="s">
        <v>27</v>
      </c>
      <c r="AM7" s="15" t="s">
        <v>28</v>
      </c>
    </row>
    <row r="8" spans="1:41">
      <c r="P8" s="34" t="s">
        <v>116</v>
      </c>
      <c r="Q8" s="34"/>
      <c r="R8" s="34" t="s">
        <v>117</v>
      </c>
      <c r="S8" s="34"/>
      <c r="T8" s="34" t="s">
        <v>118</v>
      </c>
      <c r="U8" s="34"/>
      <c r="V8" s="34" t="s">
        <v>119</v>
      </c>
      <c r="W8" s="34"/>
      <c r="X8" s="34" t="s">
        <v>120</v>
      </c>
      <c r="Y8" s="34"/>
      <c r="Z8" s="34" t="s">
        <v>121</v>
      </c>
      <c r="AA8" s="34"/>
      <c r="AB8" s="39" t="s">
        <v>130</v>
      </c>
      <c r="AD8" s="35" t="s">
        <v>153</v>
      </c>
      <c r="AE8" s="4" t="s">
        <v>133</v>
      </c>
      <c r="AF8" s="4" t="s">
        <v>131</v>
      </c>
      <c r="AG8" s="4" t="s">
        <v>132</v>
      </c>
      <c r="AH8" s="4" t="s">
        <v>145</v>
      </c>
      <c r="AI8" s="4" t="s">
        <v>24</v>
      </c>
      <c r="AJ8" s="4" t="s">
        <v>108</v>
      </c>
      <c r="AK8" s="4" t="s">
        <v>56</v>
      </c>
      <c r="AL8" s="15" t="s">
        <v>27</v>
      </c>
      <c r="AM8" s="15" t="s">
        <v>28</v>
      </c>
    </row>
    <row r="9" spans="1:41">
      <c r="P9" s="34" t="s">
        <v>116</v>
      </c>
      <c r="Q9" s="34"/>
      <c r="R9" s="34" t="s">
        <v>117</v>
      </c>
      <c r="S9" s="34"/>
      <c r="T9" s="34" t="s">
        <v>118</v>
      </c>
      <c r="U9" s="34"/>
      <c r="V9" s="34" t="s">
        <v>119</v>
      </c>
      <c r="W9" s="34"/>
      <c r="X9" s="34" t="s">
        <v>120</v>
      </c>
      <c r="Y9" s="34"/>
      <c r="Z9" s="34" t="s">
        <v>121</v>
      </c>
      <c r="AA9" s="34"/>
      <c r="AB9" s="39" t="s">
        <v>134</v>
      </c>
      <c r="AD9" s="35" t="s">
        <v>155</v>
      </c>
      <c r="AE9" s="4" t="s">
        <v>137</v>
      </c>
      <c r="AF9" s="4" t="s">
        <v>135</v>
      </c>
      <c r="AG9" s="4" t="s">
        <v>136</v>
      </c>
      <c r="AH9" s="4" t="s">
        <v>146</v>
      </c>
      <c r="AI9" s="4" t="s">
        <v>24</v>
      </c>
      <c r="AJ9" s="4" t="s">
        <v>108</v>
      </c>
      <c r="AK9" s="4" t="s">
        <v>56</v>
      </c>
      <c r="AL9" s="15" t="s">
        <v>27</v>
      </c>
      <c r="AM9" s="15" t="s">
        <v>28</v>
      </c>
    </row>
    <row r="10" spans="1:41">
      <c r="P10" s="34" t="s">
        <v>116</v>
      </c>
      <c r="Q10" s="34"/>
      <c r="R10" s="34" t="s">
        <v>117</v>
      </c>
      <c r="S10" s="34"/>
      <c r="T10" s="34" t="s">
        <v>118</v>
      </c>
      <c r="U10" s="34"/>
      <c r="V10" s="34" t="s">
        <v>119</v>
      </c>
      <c r="W10" s="34"/>
      <c r="X10" s="34" t="s">
        <v>120</v>
      </c>
      <c r="Y10" s="34"/>
      <c r="Z10" s="34" t="s">
        <v>121</v>
      </c>
      <c r="AA10" s="34"/>
      <c r="AB10" s="39" t="s">
        <v>134</v>
      </c>
      <c r="AD10" s="35" t="s">
        <v>154</v>
      </c>
      <c r="AE10" s="4" t="s">
        <v>139</v>
      </c>
      <c r="AF10" s="4" t="s">
        <v>138</v>
      </c>
      <c r="AG10" s="4" t="s">
        <v>140</v>
      </c>
      <c r="AH10" s="4" t="s">
        <v>147</v>
      </c>
      <c r="AI10" s="4" t="s">
        <v>24</v>
      </c>
      <c r="AJ10" s="4" t="s">
        <v>108</v>
      </c>
      <c r="AK10" s="4" t="s">
        <v>56</v>
      </c>
      <c r="AL10" s="15" t="s">
        <v>27</v>
      </c>
      <c r="AM10" s="15" t="s">
        <v>28</v>
      </c>
    </row>
    <row r="11" spans="1:41">
      <c r="A11" s="37"/>
      <c r="B11" s="37"/>
      <c r="C11" s="37"/>
      <c r="D11" s="37"/>
      <c r="E11" s="37"/>
      <c r="F11" s="37"/>
      <c r="G11" s="37"/>
      <c r="H11" s="37"/>
      <c r="I11" s="37"/>
      <c r="J11" s="37"/>
      <c r="K11" s="37"/>
      <c r="L11" s="37"/>
      <c r="M11" s="37"/>
      <c r="N11" s="36"/>
      <c r="O11" s="38"/>
      <c r="P11" s="34"/>
      <c r="Q11" s="34"/>
      <c r="R11" s="34"/>
      <c r="S11" s="34"/>
      <c r="T11" s="34"/>
      <c r="U11" s="34"/>
      <c r="V11" s="34"/>
      <c r="W11" s="34"/>
      <c r="X11" s="34"/>
      <c r="Y11" s="34"/>
      <c r="Z11" s="34"/>
      <c r="AA11" s="34"/>
      <c r="AB11" s="34"/>
      <c r="AD11" s="35"/>
    </row>
    <row r="13" spans="1:41">
      <c r="E13" s="3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0 A12:AD1048576">
    <cfRule type="expression" dxfId="16" priority="20">
      <formula>ROW(A1)&gt;5</formula>
    </cfRule>
  </conditionalFormatting>
  <conditionalFormatting sqref="I11:K11">
    <cfRule type="expression" dxfId="15" priority="8" stopIfTrue="1">
      <formula>I11="Unassigned"</formula>
    </cfRule>
  </conditionalFormatting>
  <conditionalFormatting sqref="M11">
    <cfRule type="expression" dxfId="14" priority="7" stopIfTrue="1">
      <formula>M11="Unassigned"</formula>
    </cfRule>
  </conditionalFormatting>
  <conditionalFormatting sqref="N11">
    <cfRule type="expression" dxfId="13" priority="11">
      <formula>AND(NOT(ISBLANK(N11)),COUNTA(O11:$AD11)=0)</formula>
    </cfRule>
    <cfRule type="containsText" dxfId="12" priority="10" operator="containsText" text=" ">
      <formula>NOT(ISERROR(SEARCH(" ",N11)))</formula>
    </cfRule>
  </conditionalFormatting>
  <conditionalFormatting sqref="N11:O11">
    <cfRule type="expression" dxfId="11" priority="9">
      <formula>ROW(N11)&gt;5</formula>
    </cfRule>
  </conditionalFormatting>
  <conditionalFormatting sqref="O11">
    <cfRule type="expression" dxfId="10" priority="12">
      <formula>NOT(OR(OR(O11="",O11="Species"),_xlfn.CONCAT(M11," ")=LEFT(O11,LEN(M11)+1)))</formula>
    </cfRule>
  </conditionalFormatting>
  <conditionalFormatting sqref="P1:P4 Q3:AC4 P12:AC1048557">
    <cfRule type="expression" dxfId="9" priority="22">
      <formula>AND(NOT(ISBLANK(P1)),COUNTA(Q1:$AD1)=0)</formula>
    </cfRule>
  </conditionalFormatting>
  <conditionalFormatting sqref="P4:AC4 P12:AC1048576">
    <cfRule type="containsText" dxfId="8" priority="21" operator="containsText" text=" ">
      <formula>NOT(ISERROR(SEARCH(" ",P4)))</formula>
    </cfRule>
  </conditionalFormatting>
  <conditionalFormatting sqref="P1048558:AC1048576">
    <cfRule type="expression" dxfId="7" priority="41">
      <formula>AND(NOT(ISBLANK(P1048558)),COUNTA(Q1048558:$AD1048559)=0)</formula>
    </cfRule>
  </conditionalFormatting>
  <conditionalFormatting sqref="X5:Z11">
    <cfRule type="expression" dxfId="6" priority="2" stopIfTrue="1">
      <formula>X5="Unassigned"</formula>
    </cfRule>
  </conditionalFormatting>
  <conditionalFormatting sqref="AB11">
    <cfRule type="expression" dxfId="5" priority="1" stopIfTrue="1">
      <formula>AB11="Unassigned"</formula>
    </cfRule>
  </conditionalFormatting>
  <conditionalFormatting sqref="AC5:AC11">
    <cfRule type="expression" dxfId="4" priority="5">
      <formula>AND(NOT(ISBLANK(AC5)),COUNTA(AD5:$AD5)=0)</formula>
    </cfRule>
    <cfRule type="containsText" dxfId="3" priority="4" operator="containsText" text=" ">
      <formula>NOT(ISERROR(SEARCH(" ",AC5)))</formula>
    </cfRule>
  </conditionalFormatting>
  <conditionalFormatting sqref="AC5:AD11">
    <cfRule type="expression" dxfId="2" priority="3">
      <formula>ROW(AC5)&gt;5</formula>
    </cfRule>
  </conditionalFormatting>
  <conditionalFormatting sqref="AD1:AD1048576">
    <cfRule type="expression" dxfId="1" priority="6">
      <formula>NOT(OR(OR(AD1="",AD1="Species"),_xlfn.CONCAT(AB1," ")=LEFT(AD1,LEN(AB1)+1)))</formula>
    </cfRule>
  </conditionalFormatting>
  <conditionalFormatting sqref="AM4:AM10 AM12:AM1048576">
    <cfRule type="expression" dxfId="0" priority="38">
      <formula>NOT(AM4=proposedRank)</formula>
    </cfRule>
  </conditionalFormatting>
  <dataValidations count="7">
    <dataValidation allowBlank="1" showErrorMessage="1" errorTitle="No spaces allowed" error="Taxon names above the rank of species may NOT contain spaces." promptTitle="No spaces allowed" prompt="Taxon names above the rank of species may NOT contain spaces." sqref="P1:P4 Q3:AB4 N11 AC3:AC1048576 P12:AB1048576" xr:uid="{EF174F57-7CA1-4F39-8928-359E58AC0C7B}"/>
    <dataValidation type="custom" allowBlank="1" showInputMessage="1" showErrorMessage="1" errorTitle="Binomial Naming" error="Species name must start with the name of it's genus." promptTitle="binomial" sqref="AD1:AD3" xr:uid="{8D18EFE0-5B44-4134-9D52-A35A18D6A7BE}">
      <formula1>OR(LEFT(AD1048556,LEN(AB1048556))=AB1048556,AD1048556="Species")</formula1>
    </dataValidation>
    <dataValidation type="custom" allowBlank="1" showInputMessage="1" showErrorMessage="1" errorTitle="Binomial Naming" error="Species name must start with the name of it's genus." promptTitle="binomial" sqref="AD4" xr:uid="{3BAF1DED-E2E4-44E1-A226-09D2128860F0}">
      <formula1>OR(LEFT(#REF!,LEN(#REF!))=#REF!,#REF!="Species")</formula1>
    </dataValidation>
    <dataValidation type="custom" allowBlank="1" showInputMessage="1" showErrorMessage="1" errorTitle="Binomial Naming" error="Species name must start with the name of it's genus." promptTitle="binomial" sqref="AD23:AD1048576 AD12:AD18" xr:uid="{79927193-DC8C-4587-9EB8-2CB93162E965}">
      <formula1>OR(LEFT(AD8,LEN(AB8))=AB8,AD8="Species")</formula1>
    </dataValidation>
    <dataValidation type="custom" allowBlank="1" showInputMessage="1" showErrorMessage="1" errorTitle="Binomial Naming" error="Species name must start with the name of it's genus." promptTitle="binomial" sqref="AD19:AD22" xr:uid="{B268C917-42AD-46B5-85C2-1612CD03514C}">
      <formula1>OR(LEFT(#REF!,LEN(#REF!))=#REF!,#REF!="Species")</formula1>
    </dataValidation>
    <dataValidation type="custom" allowBlank="1" showInputMessage="1" showErrorMessage="1" errorTitle="Binomial Naming" error="Species name must start with the name of it's genus." promptTitle="binomial" sqref="AD10:AD11 AD5 O11" xr:uid="{CC5F1BF9-2E99-4B3D-B070-02A0A351092D}">
      <formula1>OR(LEFT(O2,LEN(M2))=M2,O2="Species")</formula1>
    </dataValidation>
    <dataValidation type="custom" allowBlank="1" showInputMessage="1" showErrorMessage="1" errorTitle="Binomial Naming" error="Species name must start with the name of it's genus." promptTitle="binomial" sqref="AD6:AD9" xr:uid="{9E92808E-9D03-415C-9398-5C11A88392B6}">
      <formula1>OR(LEFT(AD4,LEN(AB4))=AB4,AD4="Species")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FAC236AE-5734-4182-A0B2-8AEFA25305CD}">
          <x14:formula1>
            <xm:f>'Menu Items (Do not change)'!$E:$E</xm:f>
          </x14:formula1>
          <xm:sqref>AM1:AM2 AM4:AM10 AM12:AM1048576</xm:sqref>
        </x14:dataValidation>
        <x14:dataValidation type="list" errorStyle="warning" allowBlank="1" showInputMessage="1" showErrorMessage="1" xr:uid="{D3ADC8A5-DDB5-4712-BF46-13A137A98CFD}">
          <x14:formula1>
            <xm:f>'Menu Items (Do not change)'!$D:$D</xm:f>
          </x14:formula1>
          <xm:sqref>AL1:AL2 AL4:AL1048576</xm:sqref>
        </x14:dataValidation>
        <x14:dataValidation type="list" allowBlank="1" showInputMessage="1" showErrorMessage="1" xr:uid="{C858A9AD-1DDC-4790-B51C-9E91F5BC8A54}">
          <x14:formula1>
            <xm:f>'Menu Items (Do not change)'!$A:$A</xm:f>
          </x14:formula1>
          <xm:sqref>AI1:AI1048576</xm:sqref>
        </x14:dataValidation>
        <x14:dataValidation type="list" allowBlank="1" showInputMessage="1" showErrorMessage="1" xr:uid="{8D87F4FB-F8E2-4D24-82D4-96775D5F18AE}">
          <x14:formula1>
            <xm:f>'Menu Items (Do not change)'!$B:$B</xm:f>
          </x14:formula1>
          <xm:sqref>AJ1:AJ1048576</xm:sqref>
        </x14:dataValidation>
        <x14:dataValidation type="list" allowBlank="1" showInputMessage="1" showErrorMessage="1" xr:uid="{F50BE4AD-4BF7-4158-B276-E3678C1284EB}">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2023-10-29T05:48:28Z</dcterms:modified>
</cp:coreProperties>
</file>