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https://hirszfeldpl-my.sharepoint.com/personal/michal_wojcicki_office365_hirszfeld_pl/Documents/Pulpit/Proposale ICTV do korekty/"/>
    </mc:Choice>
  </mc:AlternateContent>
  <xr:revisionPtr revIDLastSave="34" documentId="13_ncr:1_{E10546F7-AEA6-4C44-A238-A429387BFCFD}" xr6:coauthVersionLast="47" xr6:coauthVersionMax="47" xr10:uidLastSave="{664A38B4-EF1F-4A2F-8CB3-D3FC942F3C69}"/>
  <bookViews>
    <workbookView xWindow="-108" yWindow="-108" windowWidth="23256" windowHeight="12456"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<sst xmlns="http://schemas.openxmlformats.org/spreadsheetml/2006/main" count="1004" uniqueCount="286">
  <si>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</si>
  <si>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</si>
  <si>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</si>
  <si>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</si>
  <si>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</si>
  <si>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</si>
  <si>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</si>
  <si>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</si>
  <si>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</si>
  <si>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</si>
  <si>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</si>
  <si>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</si>
  <si>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</si>
  <si>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</si>
  <si>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</si>
  <si>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</si>
  <si>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</si>
  <si>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</si>
  <si>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</si>
  <si>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</si>
  <si>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</si>
  <si>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</si>
  <si>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</si>
  <si>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</si>
  <si>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</si>
  <si>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</si>
  <si>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</si>
  <si>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</si>
  <si>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</si>
  <si>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</si>
  <si>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</si>
  <si>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</si>
  <si>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</si>
  <si>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</si>
  <si>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</si>
  <si>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</si>
  <si>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</si>
  <si>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</si>
  <si>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</si>
  <si>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</si>
  <si>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</si>
  <si>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Obolenskvirus</t>
  </si>
  <si>
    <t>OQ547903</t>
  </si>
  <si>
    <t>Acinetobacter phage XC1</t>
  </si>
  <si>
    <t>CG</t>
  </si>
  <si>
    <t>dsDNA</t>
  </si>
  <si>
    <t>bacteria</t>
  </si>
  <si>
    <t>Create new</t>
  </si>
  <si>
    <t>PQ227708</t>
  </si>
  <si>
    <t>Acinetobacter phage vB_Aba_QH4</t>
  </si>
  <si>
    <t>MH853787</t>
  </si>
  <si>
    <t>Acinetobacter phage vB_AbaM_IME284</t>
  </si>
  <si>
    <t>OR526523</t>
  </si>
  <si>
    <t>Acinetobacter phage vB_AbaM_AB3P2</t>
  </si>
  <si>
    <t>MZ593728</t>
  </si>
  <si>
    <t>Acinetobacter phage BUCT628</t>
  </si>
  <si>
    <t>OR791279</t>
  </si>
  <si>
    <t>Acinetobacter phage vB_ApiM_IME-Ap7</t>
  </si>
  <si>
    <t>Obolenskvirus A8321</t>
  </si>
  <si>
    <t>OR180310</t>
  </si>
  <si>
    <t>Acinetobacter phage A832.1</t>
  </si>
  <si>
    <t>Obolenskvirus R2919</t>
  </si>
  <si>
    <t>MN516421</t>
  </si>
  <si>
    <t>Acinetobacter phage Bphi-R2919</t>
  </si>
  <si>
    <t>Obolenskvirus R1888</t>
  </si>
  <si>
    <t>MN516422</t>
  </si>
  <si>
    <t>Acinetobacter phage Bphi-R1888</t>
  </si>
  <si>
    <t>Obolenskvirus IME285</t>
  </si>
  <si>
    <t>MH853786</t>
  </si>
  <si>
    <t>Acinetobacter phage vB_AbaM_IME285</t>
  </si>
  <si>
    <t>OP585104</t>
  </si>
  <si>
    <t>Acinetobacter phage vB_AbaM_BP10</t>
  </si>
  <si>
    <t>MZ618622</t>
  </si>
  <si>
    <t>Acinetobacter phage Abp95</t>
  </si>
  <si>
    <t>ON036882</t>
  </si>
  <si>
    <t>Acinetobacter phage Brutus</t>
  </si>
  <si>
    <t>OL743187</t>
  </si>
  <si>
    <t>Acinetobacter phage vB_AbM_WUPSU</t>
  </si>
  <si>
    <t>ON036883</t>
  </si>
  <si>
    <t>Acinetobacter phage Scipio</t>
  </si>
  <si>
    <t>PP717790</t>
  </si>
  <si>
    <t>Acinetobacter phage VB_AB_Acb75</t>
  </si>
  <si>
    <t>OQ689089</t>
  </si>
  <si>
    <t>Acinetobacter phage P1068</t>
  </si>
  <si>
    <t>ON237674</t>
  </si>
  <si>
    <t>Acinetobacter phage Arbor</t>
  </si>
  <si>
    <t>PQ797121</t>
  </si>
  <si>
    <t>Acinetobacter phage MRABphi22</t>
  </si>
  <si>
    <t>PV471308</t>
  </si>
  <si>
    <t>Acinetobacter phage HN_Aba_01</t>
  </si>
  <si>
    <t>PV437273</t>
  </si>
  <si>
    <t>Acinetobacter phage vB_AbaM_A72</t>
  </si>
  <si>
    <t>OR730450</t>
  </si>
  <si>
    <t>Acinetobacter phage HZY2308</t>
  </si>
  <si>
    <t>PQ885450</t>
  </si>
  <si>
    <t>Acinetobacter phage phi1_092006</t>
  </si>
  <si>
    <t>MZ712044</t>
  </si>
  <si>
    <t>Acinetobacter phage BUCT629</t>
  </si>
  <si>
    <t>OR126895</t>
  </si>
  <si>
    <t>Acinetobacter phage NJ02</t>
  </si>
  <si>
    <t>MH853788</t>
  </si>
  <si>
    <t>Acinetobacter phage vB_AbaM_IME512</t>
  </si>
  <si>
    <t>OR045356</t>
  </si>
  <si>
    <t>Acinetobacter phage Ab69</t>
  </si>
  <si>
    <t>PP355976</t>
  </si>
  <si>
    <t>Acinetobacter phage vB_AbaM_YNAF</t>
  </si>
  <si>
    <t>PV067692</t>
  </si>
  <si>
    <t>Acinetobacter phage Acba_21</t>
  </si>
  <si>
    <t>PP841127</t>
  </si>
  <si>
    <t>Acinetobacter phage vB_Ab_01_KEN_01</t>
  </si>
  <si>
    <t>PV468792</t>
  </si>
  <si>
    <t>Acinetobacter phage RM_A1</t>
  </si>
  <si>
    <t>PV536160</t>
  </si>
  <si>
    <t>Acinetobacter phage RM_A2</t>
  </si>
  <si>
    <t>PP171454</t>
  </si>
  <si>
    <t>Acinetobacter phage vB_AbaM_fThrA</t>
  </si>
  <si>
    <t>PQ516282</t>
  </si>
  <si>
    <t>Acinetobacter phage vB_AQ1</t>
  </si>
  <si>
    <t>PQ412846</t>
  </si>
  <si>
    <t>Acinetobacter phage vB_Aba_ZC3</t>
  </si>
  <si>
    <t>PP841134</t>
  </si>
  <si>
    <t>Acinetobacter phage vB_Ab_02_KEN_02</t>
  </si>
  <si>
    <t>PP844715</t>
  </si>
  <si>
    <t>Acinetobacter phage vB_AbaM-SPA</t>
  </si>
  <si>
    <t>MN166083</t>
  </si>
  <si>
    <t>Acinetobacter phage Abp9</t>
  </si>
  <si>
    <t>OR665530</t>
  </si>
  <si>
    <t>Acinetobacter phage SR</t>
  </si>
  <si>
    <t>OM471864</t>
  </si>
  <si>
    <t>Acinetobacter phage Cato</t>
  </si>
  <si>
    <t>PP977194</t>
  </si>
  <si>
    <t>Acinetobacter phage vB_AbaM-SPB</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</si>
  <si>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</si>
  <si>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</si>
  <si>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</si>
  <si>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</si>
  <si>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</si>
  <si>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</si>
  <si>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</si>
  <si>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</si>
  <si>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</si>
  <si>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</si>
  <si>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</si>
  <si>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</si>
  <si>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</si>
  <si>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</si>
  <si>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</si>
  <si>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</si>
  <si>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Move</t>
  </si>
  <si>
    <t>genus</t>
  </si>
  <si>
    <t>F</t>
  </si>
  <si>
    <t>Fungal and protist virus (F) proposals</t>
  </si>
  <si>
    <t>ssDNA(+)</t>
  </si>
  <si>
    <t>freshwater (S)</t>
  </si>
  <si>
    <t>Rename</t>
  </si>
  <si>
    <t>subfamily</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</si>
  <si>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</si>
  <si>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</si>
  <si>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</si>
  <si>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</si>
  <si>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</si>
  <si>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</si>
  <si>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</si>
  <si>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</si>
  <si>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</si>
  <si>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</si>
  <si>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</si>
  <si>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</si>
  <si>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</si>
  <si>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</si>
  <si>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</si>
  <si>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</si>
  <si>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</si>
  <si>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</si>
  <si>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</si>
  <si>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</si>
  <si>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</si>
  <si>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</si>
  <si>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</si>
  <si>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</si>
  <si>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</si>
  <si>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</si>
  <si>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</si>
  <si>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</si>
  <si>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</si>
  <si>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</si>
  <si>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</si>
  <si>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</si>
  <si>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</si>
  <si>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</si>
  <si>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</si>
  <si>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</si>
  <si>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</si>
  <si>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</si>
  <si>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</si>
  <si>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</si>
  <si>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</si>
  <si>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</si>
  <si>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</si>
  <si>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</si>
  <si>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</si>
  <si>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</si>
  <si>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</si>
  <si>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</si>
  <si>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</si>
  <si>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</si>
  <si>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</si>
  <si>
    <t>Hirszfeldviridae</t>
  </si>
  <si>
    <t>Nosocomialisvirus</t>
  </si>
  <si>
    <t>Nosocomialisvirus XC1</t>
  </si>
  <si>
    <t>Nosocomialisvirus QH4</t>
  </si>
  <si>
    <t>Beijingvirus</t>
  </si>
  <si>
    <t>Guangzhouvirus</t>
  </si>
  <si>
    <t>Chinavirus</t>
  </si>
  <si>
    <t>Pittiivirus</t>
  </si>
  <si>
    <t>Beijingvirus IME284</t>
  </si>
  <si>
    <t>Guangzhouvirus AB3P2</t>
  </si>
  <si>
    <t>Chinavirus BUCT628</t>
  </si>
  <si>
    <t>Pittiivirus IMEAp7</t>
  </si>
  <si>
    <t>Ganjingzivirus</t>
  </si>
  <si>
    <t>Guizhouvirus</t>
  </si>
  <si>
    <t>Brutusvirus</t>
  </si>
  <si>
    <t>Walailakvirus</t>
  </si>
  <si>
    <t>Scipiovirus</t>
  </si>
  <si>
    <t>Ganjingzivirus BP10</t>
  </si>
  <si>
    <t>Guizhouvirus Abp95</t>
  </si>
  <si>
    <t>Brutusvirus Brutus</t>
  </si>
  <si>
    <t>Walailakvirus WUPSU</t>
  </si>
  <si>
    <t>Scipiovirus Scipio</t>
  </si>
  <si>
    <t>Wenzhouvirus</t>
  </si>
  <si>
    <t xml:space="preserve">Obolenskvirus AB1 </t>
  </si>
  <si>
    <t>Wenzhouvirus AB1</t>
  </si>
  <si>
    <t>Acinetobacter phage AB1</t>
  </si>
  <si>
    <t>Wenzhouvirus Acb75</t>
  </si>
  <si>
    <t>Burnvirus</t>
  </si>
  <si>
    <t xml:space="preserve">Obolenskvirus AbP2 </t>
  </si>
  <si>
    <t>Burnvirus AbP2</t>
  </si>
  <si>
    <t>Acinetobacter phage AbP2</t>
  </si>
  <si>
    <t>Burnvirus P1068</t>
  </si>
  <si>
    <t>Burnvirus Arbor</t>
  </si>
  <si>
    <t>Burnvirus MRABphi22</t>
  </si>
  <si>
    <t>Burnvirus Aba01</t>
  </si>
  <si>
    <t>Burnvirus A72</t>
  </si>
  <si>
    <t>Burnvirus HZY2308</t>
  </si>
  <si>
    <t>Burnvirus phi1092006</t>
  </si>
  <si>
    <t>Burnvirus BUCT629</t>
  </si>
  <si>
    <t>Burnvirus NJ02</t>
  </si>
  <si>
    <t>Burnvirus IME512</t>
  </si>
  <si>
    <t>Ankaravirus</t>
  </si>
  <si>
    <t>Ankaravirus Ab69</t>
  </si>
  <si>
    <t>Polandvirus</t>
  </si>
  <si>
    <t>Polandvirus Acba21</t>
  </si>
  <si>
    <t>Polandvirus YNAF</t>
  </si>
  <si>
    <t>Kenyavirus</t>
  </si>
  <si>
    <t>Kenyavirus 01KEN01</t>
  </si>
  <si>
    <t>Cairovirus</t>
  </si>
  <si>
    <t>Cairovirus RMA1</t>
  </si>
  <si>
    <t>Cairovirus RMA2</t>
  </si>
  <si>
    <t>Helsinkivirus</t>
  </si>
  <si>
    <t>Helsinkivirus fThrA</t>
  </si>
  <si>
    <t>Helsinkivirus AQ1</t>
  </si>
  <si>
    <t>Obolenskvirus WCHABP1</t>
  </si>
  <si>
    <t xml:space="preserve">Obolenskvirus WCHABP12 </t>
  </si>
  <si>
    <t>Sichuanvirus</t>
  </si>
  <si>
    <t xml:space="preserve">Sichuanvirus WCHABP1 </t>
  </si>
  <si>
    <t xml:space="preserve">Acinetobacter phage WCHABP1 </t>
  </si>
  <si>
    <t>Sichuanvirus WCHABP12</t>
  </si>
  <si>
    <t>Acinetobacter phage WCHABP12</t>
  </si>
  <si>
    <t>Sichuanvirus ZC3</t>
  </si>
  <si>
    <t>Sichuanvirus 02KEN02</t>
  </si>
  <si>
    <t>Sichuanvirus SPA</t>
  </si>
  <si>
    <t>Sichuanvirus Abp9</t>
  </si>
  <si>
    <t>Pakistanvirus</t>
  </si>
  <si>
    <t>Catovirus</t>
  </si>
  <si>
    <t>Theraphagusvirus</t>
  </si>
  <si>
    <t>Pakistanvirus SR</t>
  </si>
  <si>
    <t>Catovirus Cato</t>
  </si>
  <si>
    <t>Theraphagusvirus AP22</t>
  </si>
  <si>
    <t>Theraphagusvirus SPB</t>
  </si>
  <si>
    <t>Acinetobacter bacteriophage AP22</t>
  </si>
  <si>
    <t xml:space="preserve">Obolenskvirus AP22 </t>
  </si>
  <si>
    <t>HM368260</t>
  </si>
  <si>
    <t>MF346584</t>
  </si>
  <si>
    <t>KY829116</t>
  </si>
  <si>
    <t>KY670595</t>
  </si>
  <si>
    <t>HE806280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</si>
</sst>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charset val="238"/>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kcent 3" xfId="1" builtinId="40"/>
    <cellStyle name="Hiperłącze" xfId="2" builtinId="8"/>
    <cellStyle name="Normalny"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1" defaultRowHeight="15.6"/>
  <cols>
    <col min="1" max="1" width="2.8984375" customWidth="1"/>
    <col min="2" max="2" width="173.5" customWidth="1"/>
  </cols>
  <sheetData>
    <row r="1" spans="2:2" ht="36.9" customHeight="1">
      <c r="B1" s="33" t="s">
        <v>0</v>
      </c>
    </row>
    <row r="2" spans="2:2" ht="234">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x14ac="http://schemas.microsoft.com/office/spreadsheetml/2009/9/ac" xmlns:xr="http://schemas.microsoft.com/office/spreadsheetml/2014/revision" xmlns:xr2="http://schemas.microsoft.com/office/spreadsheetml/2015/revision2" xmlns:xr3="http://schemas.microsoft.com/office/spreadsheetml/2016/revision3" xmlns="http://schemas.openxmlformats.org/spreadsheetml/2006/main" xmlns:ns1="http://schemas.openxmlformats.org/markup-compatibility/2006" xmlns:ns2="http://schemas.microsoft.com/office/spreadsheetml/2014/revision" xmlns:ns4="http://schemas.microsoft.com/office/spreadsheetml/2009/9/main" xmlns:ns5="http://schemas.microsoft.com/office/excel/2006/main" xmlns:r="http://schemas.openxmlformats.org/officeDocument/2006/relationships" ns1:Ignorable="x14ac xr xr2 xr3" ns2:uid="{9A2286CF-D255-A24B-BEAA-53A574258AAC}">
  <dimension ref="A1:AO73"/>
  <sheetViews>
    <sheetView tabSelected="1" topLeftCell="W1" zoomScale="70" zoomScaleNormal="70" workbookViewId="0">
      <pane ySplit="4" topLeftCell="A53" activePane="bottomLeft" state="frozen"/>
      <selection pane="bottomLeft" activeCell="AE77" sqref="AE77"/>
    </sheetView>
  </sheetViews>
  <sheetFormatPr defaultColWidth="11" defaultRowHeight="15.6"/>
  <cols>
    <col min="1" max="1" width="15" style="2" bestFit="1" customWidth="1"/>
    <col min="2" max="2" width="9" style="2" bestFit="1" customWidth="1"/>
    <col min="3" max="3" width="8.3984375" style="2" bestFit="1" customWidth="1"/>
    <col min="4" max="4" width="11.09765625" style="2" bestFit="1" customWidth="1"/>
    <col min="5" max="14" width="10.8984375" style="2"/>
    <col min="15" max="15" width="19.796875" style="2" customWidth="1"/>
    <col min="16" max="16" width="17" style="14" customWidth="1"/>
    <col min="17" max="29" width="10.8984375" style="14"/>
    <col min="30" max="30" width="22.796875" style="26" customWidth="1"/>
    <col min="31" max="31" width="31.3984375" style="4" customWidth="1"/>
    <col min="32" max="32" width="27.59765625" style="4" customWidth="1"/>
    <col min="33" max="33" width="16.3984375" style="4" customWidth="1"/>
    <col min="34" max="34" width="27.3984375" style="4" bestFit="1" customWidth="1"/>
    <col min="35" max="35" width="17.09765625" style="4" bestFit="1" customWidth="1"/>
    <col min="36" max="36" width="20.3984375" style="4" bestFit="1" customWidth="1"/>
    <col min="37" max="37" width="12.5" style="4" bestFit="1" customWidth="1"/>
    <col min="38" max="39" width="10.8984375" style="15"/>
    <col min="40" max="40" width="56.59765625" style="1" customWidth="1"/>
  </cols>
  <sheetData>
    <row r="1" spans="1:41" s="17" customFormat="1" ht="23.4">
      <c r="A1" s="18" t="s">
        <v>2</v>
      </c>
      <c r="B1" s="46" t="s">
        <v>3</v>
      </c>
      <c r="C1" s="46"/>
      <c r="D1" s="46"/>
      <c r="E1" s="47" t="str">
        <f ca="1">IF(LEN(cellFilenameFormatErrors)=0,LEFT(cellBaseFilename,9),"Code is automatically derived from the filename: 'YEAR.###X.[STATUS.][v#.]DESCRIPTION.xlsx', X=SC code")</f>
        <v>2025.054B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4</v>
      </c>
      <c r="AE1" s="25" t="str" cm="1">
        <f t="array" aca="1" ref="AE1" ca="1">MID(CELL("filename",'Proposal Template'!$B$1),SEARCH("[",CELL("filename",'Proposal Template'!$B$1))+1, SEARCH("]",CELL("filename",'Proposal Template'!$B$1))-SEARCH("[",CELL("filename",'Proposal Template'!$B$1))-1)</f>
        <v>2025.054B.Hirszfeldviridae_1nf_21ng_1mg_5mrs_46ns.xlsx</v>
      </c>
      <c r="AF1" s="23"/>
      <c r="AG1" s="16"/>
      <c r="AH1" s="16"/>
      <c r="AI1" s="16"/>
      <c r="AJ1" s="16"/>
      <c r="AK1" s="16"/>
      <c r="AL1" s="16"/>
      <c r="AM1" s="16"/>
      <c r="AN1" s="16"/>
      <c r="AO1"/>
    </row>
    <row r="2" spans="1:41" ht="18">
      <c r="A2" s="18" t="s">
        <v>5</v>
      </c>
      <c r="B2" s="46" t="s">
        <v>6</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4</v>
      </c>
      <c r="AE2" s="24" t="str">
        <f ca="1">MID(AE1,9,1)</f>
        <v>B</v>
      </c>
      <c r="AF2" s="24" t="str">
        <f ca="1">VLOOKUP(AE2,studySectionCodeLUT,2,FALSE)</f>
        <v>Bacterial viruses (B) proposals</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T5" s="34" t="s">
        <v>39</v>
      </c>
      <c r="U5" s="34"/>
      <c r="V5" s="34" t="s">
        <v>40</v>
      </c>
      <c r="W5" s="34"/>
      <c r="X5" s="34"/>
      <c r="Y5" s="34"/>
      <c r="Z5" s="34" t="s">
        <v>207</v>
      </c>
      <c r="AL5" s="15" t="s">
        <v>47</v>
      </c>
      <c r="AM5" s="15" t="s">
        <v>161</v>
      </c>
    </row>
    <row r="6" spans="1:41">
      <c r="P6" s="14" t="s">
        <v>37</v>
      </c>
      <c r="R6" s="14" t="s">
        <v>38</v>
      </c>
      <c r="T6" s="14" t="s">
        <v>39</v>
      </c>
      <c r="V6" s="14" t="s">
        <v>40</v>
      </c>
      <c r="Z6" s="14" t="s">
        <v>207</v>
      </c>
      <c r="AB6" s="14" t="s">
        <v>208</v>
      </c>
      <c r="AL6" s="15" t="s">
        <v>47</v>
      </c>
      <c r="AM6" s="15" t="s">
        <v>149</v>
      </c>
    </row>
    <row r="7" spans="1:41">
      <c r="P7" s="14" t="s">
        <v>37</v>
      </c>
      <c r="R7" s="14" t="s">
        <v>38</v>
      </c>
      <c r="T7" s="14" t="s">
        <v>39</v>
      </c>
      <c r="V7" s="14" t="s">
        <v>40</v>
      </c>
      <c r="Z7" s="14" t="s">
        <v>207</v>
      </c>
      <c r="AB7" s="14" t="s">
        <v>208</v>
      </c>
      <c r="AD7" s="26" t="s">
        <v>209</v>
      </c>
      <c r="AE7" s="4" t="s">
        <v>42</v>
      </c>
      <c r="AF7" s="4" t="s">
        <v>43</v>
      </c>
      <c r="AI7" s="4" t="s">
        <v>44</v>
      </c>
      <c r="AJ7" s="4" t="s">
        <v>45</v>
      </c>
      <c r="AK7" s="4" t="s">
        <v>46</v>
      </c>
      <c r="AL7" s="15" t="s">
        <v>47</v>
      </c>
      <c r="AM7" s="15" t="s">
        <v>4</v>
      </c>
    </row>
    <row r="8" spans="1:41">
      <c r="P8" s="14" t="s">
        <v>37</v>
      </c>
      <c r="R8" s="14" t="s">
        <v>38</v>
      </c>
      <c r="T8" s="14" t="s">
        <v>39</v>
      </c>
      <c r="V8" s="14" t="s">
        <v>40</v>
      </c>
      <c r="Z8" s="14" t="s">
        <v>207</v>
      </c>
      <c r="AB8" s="14" t="s">
        <v>208</v>
      </c>
      <c r="AD8" s="26" t="s">
        <v>210</v>
      </c>
      <c r="AE8" s="4" t="s">
        <v>48</v>
      </c>
      <c r="AF8" s="4" t="s">
        <v>49</v>
      </c>
      <c r="AI8" s="4" t="s">
        <v>44</v>
      </c>
      <c r="AJ8" s="4" t="s">
        <v>45</v>
      </c>
      <c r="AK8" s="4" t="s">
        <v>46</v>
      </c>
      <c r="AL8" s="15" t="s">
        <v>47</v>
      </c>
      <c r="AM8" s="15" t="s">
        <v>4</v>
      </c>
    </row>
    <row r="9" spans="1:41">
      <c r="P9" s="14" t="s">
        <v>37</v>
      </c>
      <c r="R9" s="14" t="s">
        <v>38</v>
      </c>
      <c r="T9" s="14" t="s">
        <v>39</v>
      </c>
      <c r="V9" s="14" t="s">
        <v>40</v>
      </c>
      <c r="Z9" s="14" t="s">
        <v>207</v>
      </c>
      <c r="AB9" s="14" t="s">
        <v>211</v>
      </c>
      <c r="AL9" s="15" t="s">
        <v>47</v>
      </c>
      <c r="AM9" s="15" t="s">
        <v>149</v>
      </c>
    </row>
    <row r="10" spans="1:41">
      <c r="P10" s="14" t="s">
        <v>37</v>
      </c>
      <c r="R10" s="14" t="s">
        <v>38</v>
      </c>
      <c r="T10" s="14" t="s">
        <v>39</v>
      </c>
      <c r="V10" s="14" t="s">
        <v>40</v>
      </c>
      <c r="Z10" s="14" t="s">
        <v>207</v>
      </c>
      <c r="AB10" s="14" t="s">
        <v>211</v>
      </c>
      <c r="AD10" s="26" t="s">
        <v>215</v>
      </c>
      <c r="AE10" s="4" t="s">
        <v>50</v>
      </c>
      <c r="AF10" s="4" t="s">
        <v>51</v>
      </c>
      <c r="AI10" s="4" t="s">
        <v>44</v>
      </c>
      <c r="AJ10" s="4" t="s">
        <v>45</v>
      </c>
      <c r="AK10" s="4" t="s">
        <v>46</v>
      </c>
      <c r="AL10" s="15" t="s">
        <v>47</v>
      </c>
      <c r="AM10" s="15" t="s">
        <v>4</v>
      </c>
    </row>
    <row r="11" spans="1:41">
      <c r="P11" s="14" t="s">
        <v>37</v>
      </c>
      <c r="R11" s="14" t="s">
        <v>38</v>
      </c>
      <c r="T11" s="14" t="s">
        <v>39</v>
      </c>
      <c r="V11" s="14" t="s">
        <v>40</v>
      </c>
      <c r="Z11" s="14" t="s">
        <v>207</v>
      </c>
      <c r="AB11" s="14" t="s">
        <v>212</v>
      </c>
      <c r="AL11" s="15" t="s">
        <v>47</v>
      </c>
      <c r="AM11" s="15" t="s">
        <v>149</v>
      </c>
    </row>
    <row r="12" spans="1:41">
      <c r="P12" s="14" t="s">
        <v>37</v>
      </c>
      <c r="R12" s="14" t="s">
        <v>38</v>
      </c>
      <c r="T12" s="14" t="s">
        <v>39</v>
      </c>
      <c r="V12" s="14" t="s">
        <v>40</v>
      </c>
      <c r="Z12" s="14" t="s">
        <v>207</v>
      </c>
      <c r="AB12" s="14" t="s">
        <v>212</v>
      </c>
      <c r="AD12" s="26" t="s">
        <v>216</v>
      </c>
      <c r="AE12" s="4" t="s">
        <v>52</v>
      </c>
      <c r="AF12" s="4" t="s">
        <v>53</v>
      </c>
      <c r="AI12" s="4" t="s">
        <v>44</v>
      </c>
      <c r="AJ12" s="4" t="s">
        <v>45</v>
      </c>
      <c r="AK12" s="4" t="s">
        <v>46</v>
      </c>
      <c r="AL12" s="15" t="s">
        <v>47</v>
      </c>
      <c r="AM12" s="15" t="s">
        <v>4</v>
      </c>
    </row>
    <row r="13" spans="1:41">
      <c r="P13" s="14" t="s">
        <v>37</v>
      </c>
      <c r="R13" s="14" t="s">
        <v>38</v>
      </c>
      <c r="T13" s="14" t="s">
        <v>39</v>
      </c>
      <c r="V13" s="14" t="s">
        <v>40</v>
      </c>
      <c r="Z13" s="14" t="s">
        <v>207</v>
      </c>
      <c r="AB13" s="14" t="s">
        <v>213</v>
      </c>
      <c r="AL13" s="15" t="s">
        <v>47</v>
      </c>
      <c r="AM13" s="15" t="s">
        <v>149</v>
      </c>
    </row>
    <row r="14" spans="1:41">
      <c r="P14" s="14" t="s">
        <v>37</v>
      </c>
      <c r="R14" s="14" t="s">
        <v>38</v>
      </c>
      <c r="T14" s="14" t="s">
        <v>39</v>
      </c>
      <c r="V14" s="14" t="s">
        <v>40</v>
      </c>
      <c r="Z14" s="14" t="s">
        <v>207</v>
      </c>
      <c r="AB14" s="14" t="s">
        <v>213</v>
      </c>
      <c r="AD14" s="26" t="s">
        <v>217</v>
      </c>
      <c r="AE14" s="4" t="s">
        <v>54</v>
      </c>
      <c r="AF14" s="4" t="s">
        <v>55</v>
      </c>
      <c r="AI14" s="4" t="s">
        <v>44</v>
      </c>
      <c r="AJ14" s="4" t="s">
        <v>45</v>
      </c>
      <c r="AK14" s="4" t="s">
        <v>46</v>
      </c>
      <c r="AL14" s="15" t="s">
        <v>47</v>
      </c>
      <c r="AM14" s="15" t="s">
        <v>4</v>
      </c>
    </row>
    <row r="15" spans="1:41">
      <c r="P15" s="14" t="s">
        <v>37</v>
      </c>
      <c r="R15" s="14" t="s">
        <v>38</v>
      </c>
      <c r="T15" s="14" t="s">
        <v>39</v>
      </c>
      <c r="V15" s="14" t="s">
        <v>40</v>
      </c>
      <c r="Z15" s="14" t="s">
        <v>207</v>
      </c>
      <c r="AB15" s="14" t="s">
        <v>214</v>
      </c>
      <c r="AL15" s="15" t="s">
        <v>47</v>
      </c>
      <c r="AM15" s="15" t="s">
        <v>149</v>
      </c>
    </row>
    <row r="16" spans="1:41">
      <c r="P16" s="14" t="s">
        <v>37</v>
      </c>
      <c r="R16" s="14" t="s">
        <v>38</v>
      </c>
      <c r="T16" s="14" t="s">
        <v>39</v>
      </c>
      <c r="V16" s="14" t="s">
        <v>40</v>
      </c>
      <c r="Z16" s="14" t="s">
        <v>207</v>
      </c>
      <c r="AB16" s="14" t="s">
        <v>214</v>
      </c>
      <c r="AD16" s="26" t="s">
        <v>218</v>
      </c>
      <c r="AE16" s="4" t="s">
        <v>56</v>
      </c>
      <c r="AF16" s="4" t="s">
        <v>57</v>
      </c>
      <c r="AI16" s="4" t="s">
        <v>44</v>
      </c>
      <c r="AJ16" s="4" t="s">
        <v>45</v>
      </c>
      <c r="AK16" s="4" t="s">
        <v>46</v>
      </c>
      <c r="AL16" s="15" t="s">
        <v>47</v>
      </c>
      <c r="AM16" s="15" t="s">
        <v>4</v>
      </c>
    </row>
    <row r="17" spans="1:39">
      <c r="A17" s="2" t="s">
        <v>37</v>
      </c>
      <c r="C17" s="2" t="s">
        <v>38</v>
      </c>
      <c r="E17" s="2" t="s">
        <v>39</v>
      </c>
      <c r="G17" s="2" t="s">
        <v>40</v>
      </c>
      <c r="M17" s="2" t="s">
        <v>41</v>
      </c>
      <c r="P17" s="14" t="s">
        <v>37</v>
      </c>
      <c r="R17" s="14" t="s">
        <v>38</v>
      </c>
      <c r="T17" s="14" t="s">
        <v>39</v>
      </c>
      <c r="V17" s="14" t="s">
        <v>40</v>
      </c>
      <c r="Z17" s="14" t="s">
        <v>207</v>
      </c>
      <c r="AB17" s="14" t="s">
        <v>41</v>
      </c>
      <c r="AL17" s="15" t="s">
        <v>148</v>
      </c>
      <c r="AM17" s="15" t="s">
        <v>149</v>
      </c>
    </row>
    <row r="18" spans="1:39">
      <c r="P18" s="14" t="s">
        <v>37</v>
      </c>
      <c r="R18" s="14" t="s">
        <v>38</v>
      </c>
      <c r="T18" s="14" t="s">
        <v>39</v>
      </c>
      <c r="V18" s="14" t="s">
        <v>40</v>
      </c>
      <c r="Z18" s="14" t="s">
        <v>207</v>
      </c>
      <c r="AB18" s="14" t="s">
        <v>41</v>
      </c>
      <c r="AD18" s="26" t="s">
        <v>58</v>
      </c>
      <c r="AE18" s="4" t="s">
        <v>59</v>
      </c>
      <c r="AF18" s="4" t="s">
        <v>60</v>
      </c>
      <c r="AI18" s="4" t="s">
        <v>44</v>
      </c>
      <c r="AJ18" s="4" t="s">
        <v>45</v>
      </c>
      <c r="AK18" s="4" t="s">
        <v>46</v>
      </c>
      <c r="AL18" s="15" t="s">
        <v>47</v>
      </c>
      <c r="AM18" s="15" t="s">
        <v>4</v>
      </c>
    </row>
    <row r="19" spans="1:39">
      <c r="P19" s="14" t="s">
        <v>37</v>
      </c>
      <c r="R19" s="14" t="s">
        <v>38</v>
      </c>
      <c r="T19" s="14" t="s">
        <v>39</v>
      </c>
      <c r="V19" s="14" t="s">
        <v>40</v>
      </c>
      <c r="Z19" s="14" t="s">
        <v>207</v>
      </c>
      <c r="AB19" s="14" t="s">
        <v>41</v>
      </c>
      <c r="AD19" s="26" t="s">
        <v>61</v>
      </c>
      <c r="AE19" s="4" t="s">
        <v>62</v>
      </c>
      <c r="AF19" s="4" t="s">
        <v>63</v>
      </c>
      <c r="AI19" s="4" t="s">
        <v>44</v>
      </c>
      <c r="AJ19" s="4" t="s">
        <v>45</v>
      </c>
      <c r="AK19" s="4" t="s">
        <v>46</v>
      </c>
      <c r="AL19" s="15" t="s">
        <v>47</v>
      </c>
      <c r="AM19" s="15" t="s">
        <v>4</v>
      </c>
    </row>
    <row r="20" spans="1:39">
      <c r="P20" s="14" t="s">
        <v>37</v>
      </c>
      <c r="R20" s="14" t="s">
        <v>38</v>
      </c>
      <c r="T20" s="14" t="s">
        <v>39</v>
      </c>
      <c r="V20" s="14" t="s">
        <v>40</v>
      </c>
      <c r="Z20" s="14" t="s">
        <v>207</v>
      </c>
      <c r="AB20" s="14" t="s">
        <v>41</v>
      </c>
      <c r="AD20" s="26" t="s">
        <v>64</v>
      </c>
      <c r="AE20" s="4" t="s">
        <v>65</v>
      </c>
      <c r="AF20" s="4" t="s">
        <v>66</v>
      </c>
      <c r="AI20" s="4" t="s">
        <v>44</v>
      </c>
      <c r="AJ20" s="4" t="s">
        <v>45</v>
      </c>
      <c r="AK20" s="4" t="s">
        <v>46</v>
      </c>
      <c r="AL20" s="15" t="s">
        <v>47</v>
      </c>
      <c r="AM20" s="15" t="s">
        <v>4</v>
      </c>
    </row>
    <row r="21" spans="1:39">
      <c r="P21" s="14" t="s">
        <v>37</v>
      </c>
      <c r="R21" s="14" t="s">
        <v>38</v>
      </c>
      <c r="T21" s="14" t="s">
        <v>39</v>
      </c>
      <c r="V21" s="14" t="s">
        <v>40</v>
      </c>
      <c r="Z21" s="14" t="s">
        <v>207</v>
      </c>
      <c r="AB21" s="14" t="s">
        <v>41</v>
      </c>
      <c r="AD21" s="26" t="s">
        <v>67</v>
      </c>
      <c r="AE21" s="4" t="s">
        <v>68</v>
      </c>
      <c r="AF21" s="4" t="s">
        <v>69</v>
      </c>
      <c r="AI21" s="4" t="s">
        <v>44</v>
      </c>
      <c r="AJ21" s="4" t="s">
        <v>45</v>
      </c>
      <c r="AK21" s="4" t="s">
        <v>46</v>
      </c>
      <c r="AL21" s="15" t="s">
        <v>47</v>
      </c>
      <c r="AM21" s="15" t="s">
        <v>4</v>
      </c>
    </row>
    <row r="22" spans="1:39">
      <c r="P22" s="14" t="s">
        <v>37</v>
      </c>
      <c r="R22" s="14" t="s">
        <v>38</v>
      </c>
      <c r="T22" s="14" t="s">
        <v>39</v>
      </c>
      <c r="V22" s="14" t="s">
        <v>40</v>
      </c>
      <c r="Z22" s="14" t="s">
        <v>207</v>
      </c>
      <c r="AB22" s="14" t="s">
        <v>219</v>
      </c>
      <c r="AL22" s="15" t="s">
        <v>47</v>
      </c>
      <c r="AM22" s="15" t="s">
        <v>149</v>
      </c>
    </row>
    <row r="23" spans="1:39">
      <c r="P23" s="14" t="s">
        <v>37</v>
      </c>
      <c r="R23" s="14" t="s">
        <v>38</v>
      </c>
      <c r="T23" s="14" t="s">
        <v>39</v>
      </c>
      <c r="V23" s="14" t="s">
        <v>40</v>
      </c>
      <c r="Z23" s="14" t="s">
        <v>207</v>
      </c>
      <c r="AB23" s="14" t="s">
        <v>219</v>
      </c>
      <c r="AD23" s="26" t="s">
        <v>224</v>
      </c>
      <c r="AE23" s="4" t="s">
        <v>70</v>
      </c>
      <c r="AF23" s="4" t="s">
        <v>71</v>
      </c>
      <c r="AI23" s="4" t="s">
        <v>44</v>
      </c>
      <c r="AJ23" s="4" t="s">
        <v>45</v>
      </c>
      <c r="AK23" s="4" t="s">
        <v>46</v>
      </c>
      <c r="AL23" s="15" t="s">
        <v>47</v>
      </c>
      <c r="AM23" s="15" t="s">
        <v>4</v>
      </c>
    </row>
    <row r="24" spans="1:39">
      <c r="P24" s="14" t="s">
        <v>37</v>
      </c>
      <c r="R24" s="14" t="s">
        <v>38</v>
      </c>
      <c r="T24" s="14" t="s">
        <v>39</v>
      </c>
      <c r="V24" s="14" t="s">
        <v>40</v>
      </c>
      <c r="Z24" s="14" t="s">
        <v>207</v>
      </c>
      <c r="AB24" s="14" t="s">
        <v>220</v>
      </c>
      <c r="AL24" s="15" t="s">
        <v>47</v>
      </c>
      <c r="AM24" s="15" t="s">
        <v>149</v>
      </c>
    </row>
    <row r="25" spans="1:39">
      <c r="P25" s="14" t="s">
        <v>37</v>
      </c>
      <c r="R25" s="14" t="s">
        <v>38</v>
      </c>
      <c r="T25" s="14" t="s">
        <v>39</v>
      </c>
      <c r="V25" s="14" t="s">
        <v>40</v>
      </c>
      <c r="Z25" s="14" t="s">
        <v>207</v>
      </c>
      <c r="AB25" s="14" t="s">
        <v>220</v>
      </c>
      <c r="AD25" s="26" t="s">
        <v>225</v>
      </c>
      <c r="AE25" s="4" t="s">
        <v>72</v>
      </c>
      <c r="AF25" s="4" t="s">
        <v>73</v>
      </c>
      <c r="AI25" s="4" t="s">
        <v>44</v>
      </c>
      <c r="AJ25" s="4" t="s">
        <v>45</v>
      </c>
      <c r="AK25" s="4" t="s">
        <v>46</v>
      </c>
      <c r="AL25" s="15" t="s">
        <v>47</v>
      </c>
      <c r="AM25" s="15" t="s">
        <v>4</v>
      </c>
    </row>
    <row r="26" spans="1:39">
      <c r="P26" s="14" t="s">
        <v>37</v>
      </c>
      <c r="R26" s="14" t="s">
        <v>38</v>
      </c>
      <c r="T26" s="14" t="s">
        <v>39</v>
      </c>
      <c r="V26" s="14" t="s">
        <v>40</v>
      </c>
      <c r="Z26" s="14" t="s">
        <v>207</v>
      </c>
      <c r="AB26" s="14" t="s">
        <v>221</v>
      </c>
      <c r="AL26" s="15" t="s">
        <v>47</v>
      </c>
      <c r="AM26" s="15" t="s">
        <v>149</v>
      </c>
    </row>
    <row r="27" spans="1:39">
      <c r="P27" s="14" t="s">
        <v>37</v>
      </c>
      <c r="R27" s="14" t="s">
        <v>38</v>
      </c>
      <c r="T27" s="14" t="s">
        <v>39</v>
      </c>
      <c r="V27" s="14" t="s">
        <v>40</v>
      </c>
      <c r="Z27" s="14" t="s">
        <v>207</v>
      </c>
      <c r="AB27" s="14" t="s">
        <v>221</v>
      </c>
      <c r="AD27" s="26" t="s">
        <v>226</v>
      </c>
      <c r="AE27" s="4" t="s">
        <v>74</v>
      </c>
      <c r="AF27" s="4" t="s">
        <v>75</v>
      </c>
      <c r="AI27" s="4" t="s">
        <v>44</v>
      </c>
      <c r="AJ27" s="4" t="s">
        <v>45</v>
      </c>
      <c r="AK27" s="4" t="s">
        <v>46</v>
      </c>
      <c r="AL27" s="15" t="s">
        <v>47</v>
      </c>
      <c r="AM27" s="15" t="s">
        <v>4</v>
      </c>
    </row>
    <row r="28" spans="1:39">
      <c r="P28" s="14" t="s">
        <v>37</v>
      </c>
      <c r="R28" s="14" t="s">
        <v>38</v>
      </c>
      <c r="T28" s="14" t="s">
        <v>39</v>
      </c>
      <c r="V28" s="14" t="s">
        <v>40</v>
      </c>
      <c r="Z28" s="14" t="s">
        <v>207</v>
      </c>
      <c r="AB28" s="14" t="s">
        <v>222</v>
      </c>
      <c r="AL28" s="15" t="s">
        <v>47</v>
      </c>
      <c r="AM28" s="15" t="s">
        <v>149</v>
      </c>
    </row>
    <row r="29" spans="1:39">
      <c r="P29" s="14" t="s">
        <v>37</v>
      </c>
      <c r="R29" s="14" t="s">
        <v>38</v>
      </c>
      <c r="T29" s="14" t="s">
        <v>39</v>
      </c>
      <c r="V29" s="14" t="s">
        <v>40</v>
      </c>
      <c r="Z29" s="14" t="s">
        <v>207</v>
      </c>
      <c r="AB29" s="14" t="s">
        <v>222</v>
      </c>
      <c r="AD29" s="26" t="s">
        <v>227</v>
      </c>
      <c r="AE29" s="4" t="s">
        <v>76</v>
      </c>
      <c r="AF29" s="4" t="s">
        <v>77</v>
      </c>
      <c r="AI29" s="4" t="s">
        <v>44</v>
      </c>
      <c r="AJ29" s="4" t="s">
        <v>45</v>
      </c>
      <c r="AK29" s="4" t="s">
        <v>46</v>
      </c>
      <c r="AL29" s="15" t="s">
        <v>47</v>
      </c>
      <c r="AM29" s="15" t="s">
        <v>4</v>
      </c>
    </row>
    <row r="30" spans="1:39">
      <c r="P30" s="14" t="s">
        <v>37</v>
      </c>
      <c r="R30" s="14" t="s">
        <v>38</v>
      </c>
      <c r="T30" s="14" t="s">
        <v>39</v>
      </c>
      <c r="V30" s="14" t="s">
        <v>40</v>
      </c>
      <c r="Z30" s="14" t="s">
        <v>207</v>
      </c>
      <c r="AB30" s="14" t="s">
        <v>223</v>
      </c>
      <c r="AL30" s="15" t="s">
        <v>47</v>
      </c>
      <c r="AM30" s="15" t="s">
        <v>149</v>
      </c>
    </row>
    <row r="31" spans="1:39">
      <c r="P31" s="14" t="s">
        <v>37</v>
      </c>
      <c r="R31" s="14" t="s">
        <v>38</v>
      </c>
      <c r="T31" s="14" t="s">
        <v>39</v>
      </c>
      <c r="V31" s="14" t="s">
        <v>40</v>
      </c>
      <c r="Z31" s="14" t="s">
        <v>207</v>
      </c>
      <c r="AB31" s="14" t="s">
        <v>223</v>
      </c>
      <c r="AD31" s="26" t="s">
        <v>228</v>
      </c>
      <c r="AE31" s="4" t="s">
        <v>78</v>
      </c>
      <c r="AF31" s="4" t="s">
        <v>79</v>
      </c>
      <c r="AI31" s="4" t="s">
        <v>44</v>
      </c>
      <c r="AJ31" s="4" t="s">
        <v>45</v>
      </c>
      <c r="AK31" s="4" t="s">
        <v>46</v>
      </c>
      <c r="AL31" s="15" t="s">
        <v>47</v>
      </c>
      <c r="AM31" s="15" t="s">
        <v>4</v>
      </c>
    </row>
    <row r="32" spans="1:39">
      <c r="P32" s="14" t="s">
        <v>37</v>
      </c>
      <c r="R32" s="14" t="s">
        <v>38</v>
      </c>
      <c r="T32" s="14" t="s">
        <v>39</v>
      </c>
      <c r="V32" s="14" t="s">
        <v>40</v>
      </c>
      <c r="Z32" s="14" t="s">
        <v>207</v>
      </c>
      <c r="AB32" s="14" t="s">
        <v>229</v>
      </c>
      <c r="AL32" s="15" t="s">
        <v>47</v>
      </c>
      <c r="AM32" s="15" t="s">
        <v>149</v>
      </c>
    </row>
    <row r="33" spans="1:39">
      <c r="A33" s="2" t="s">
        <v>37</v>
      </c>
      <c r="C33" s="2" t="s">
        <v>38</v>
      </c>
      <c r="E33" s="2" t="s">
        <v>39</v>
      </c>
      <c r="G33" s="2" t="s">
        <v>40</v>
      </c>
      <c r="M33" s="2" t="s">
        <v>41</v>
      </c>
      <c r="O33" s="2" t="s">
        <v>230</v>
      </c>
      <c r="P33" s="14" t="s">
        <v>37</v>
      </c>
      <c r="R33" s="14" t="s">
        <v>38</v>
      </c>
      <c r="T33" s="14" t="s">
        <v>39</v>
      </c>
      <c r="V33" s="14" t="s">
        <v>40</v>
      </c>
      <c r="Z33" s="14" t="s">
        <v>207</v>
      </c>
      <c r="AB33" s="14" t="s">
        <v>229</v>
      </c>
      <c r="AD33" s="26" t="s">
        <v>231</v>
      </c>
      <c r="AE33" s="4" t="s">
        <v>281</v>
      </c>
      <c r="AF33" s="4" t="s">
        <v>232</v>
      </c>
      <c r="AI33" s="4" t="s">
        <v>44</v>
      </c>
      <c r="AJ33" s="4" t="s">
        <v>45</v>
      </c>
      <c r="AK33" s="4" t="s">
        <v>46</v>
      </c>
      <c r="AL33" s="15" t="s">
        <v>160</v>
      </c>
      <c r="AM33" s="15" t="s">
        <v>4</v>
      </c>
    </row>
    <row r="34" spans="1:39">
      <c r="P34" s="14" t="s">
        <v>37</v>
      </c>
      <c r="R34" s="14" t="s">
        <v>38</v>
      </c>
      <c r="T34" s="14" t="s">
        <v>39</v>
      </c>
      <c r="V34" s="14" t="s">
        <v>40</v>
      </c>
      <c r="Z34" s="14" t="s">
        <v>207</v>
      </c>
      <c r="AB34" s="14" t="s">
        <v>229</v>
      </c>
      <c r="AD34" s="26" t="s">
        <v>233</v>
      </c>
      <c r="AE34" s="4" t="s">
        <v>80</v>
      </c>
      <c r="AF34" s="4" t="s">
        <v>81</v>
      </c>
      <c r="AI34" s="4" t="s">
        <v>44</v>
      </c>
      <c r="AJ34" s="4" t="s">
        <v>45</v>
      </c>
      <c r="AK34" s="4" t="s">
        <v>46</v>
      </c>
      <c r="AL34" s="15" t="s">
        <v>47</v>
      </c>
      <c r="AM34" s="15" t="s">
        <v>4</v>
      </c>
    </row>
    <row r="35" spans="1:39">
      <c r="P35" s="14" t="s">
        <v>37</v>
      </c>
      <c r="R35" s="14" t="s">
        <v>38</v>
      </c>
      <c r="T35" s="14" t="s">
        <v>39</v>
      </c>
      <c r="V35" s="14" t="s">
        <v>40</v>
      </c>
      <c r="Z35" s="14" t="s">
        <v>207</v>
      </c>
      <c r="AB35" s="14" t="s">
        <v>234</v>
      </c>
      <c r="AL35" s="15" t="s">
        <v>47</v>
      </c>
      <c r="AM35" s="15" t="s">
        <v>149</v>
      </c>
    </row>
    <row r="36" spans="1:39">
      <c r="A36" s="2" t="s">
        <v>37</v>
      </c>
      <c r="C36" s="2" t="s">
        <v>38</v>
      </c>
      <c r="E36" s="2" t="s">
        <v>39</v>
      </c>
      <c r="G36" s="2" t="s">
        <v>40</v>
      </c>
      <c r="M36" s="2" t="s">
        <v>41</v>
      </c>
      <c r="O36" s="2" t="s">
        <v>235</v>
      </c>
      <c r="P36" s="14" t="s">
        <v>37</v>
      </c>
      <c r="R36" s="14" t="s">
        <v>38</v>
      </c>
      <c r="T36" s="14" t="s">
        <v>39</v>
      </c>
      <c r="V36" s="14" t="s">
        <v>40</v>
      </c>
      <c r="Z36" s="14" t="s">
        <v>207</v>
      </c>
      <c r="AB36" s="14" t="s">
        <v>234</v>
      </c>
      <c r="AD36" s="26" t="s">
        <v>236</v>
      </c>
      <c r="AE36" s="4" t="s">
        <v>282</v>
      </c>
      <c r="AF36" s="4" t="s">
        <v>237</v>
      </c>
      <c r="AI36" s="4" t="s">
        <v>44</v>
      </c>
      <c r="AJ36" s="4" t="s">
        <v>45</v>
      </c>
      <c r="AK36" s="4" t="s">
        <v>46</v>
      </c>
      <c r="AL36" s="15" t="s">
        <v>160</v>
      </c>
      <c r="AM36" s="15" t="s">
        <v>4</v>
      </c>
    </row>
    <row r="37" spans="1:39">
      <c r="P37" s="14" t="s">
        <v>37</v>
      </c>
      <c r="R37" s="14" t="s">
        <v>38</v>
      </c>
      <c r="T37" s="14" t="s">
        <v>39</v>
      </c>
      <c r="V37" s="14" t="s">
        <v>40</v>
      </c>
      <c r="Z37" s="14" t="s">
        <v>207</v>
      </c>
      <c r="AB37" s="14" t="s">
        <v>234</v>
      </c>
      <c r="AD37" s="26" t="s">
        <v>238</v>
      </c>
      <c r="AE37" s="4" t="s">
        <v>82</v>
      </c>
      <c r="AF37" s="4" t="s">
        <v>83</v>
      </c>
      <c r="AI37" s="4" t="s">
        <v>44</v>
      </c>
      <c r="AJ37" s="4" t="s">
        <v>45</v>
      </c>
      <c r="AK37" s="4" t="s">
        <v>46</v>
      </c>
      <c r="AL37" s="15" t="s">
        <v>47</v>
      </c>
      <c r="AM37" s="15" t="s">
        <v>4</v>
      </c>
    </row>
    <row r="38" spans="1:39">
      <c r="P38" s="14" t="s">
        <v>37</v>
      </c>
      <c r="R38" s="14" t="s">
        <v>38</v>
      </c>
      <c r="T38" s="14" t="s">
        <v>39</v>
      </c>
      <c r="V38" s="14" t="s">
        <v>40</v>
      </c>
      <c r="Z38" s="14" t="s">
        <v>207</v>
      </c>
      <c r="AB38" s="14" t="s">
        <v>234</v>
      </c>
      <c r="AD38" s="26" t="s">
        <v>239</v>
      </c>
      <c r="AE38" s="4" t="s">
        <v>84</v>
      </c>
      <c r="AF38" s="4" t="s">
        <v>85</v>
      </c>
      <c r="AI38" s="4" t="s">
        <v>44</v>
      </c>
      <c r="AJ38" s="4" t="s">
        <v>45</v>
      </c>
      <c r="AK38" s="4" t="s">
        <v>46</v>
      </c>
      <c r="AL38" s="15" t="s">
        <v>47</v>
      </c>
      <c r="AM38" s="15" t="s">
        <v>4</v>
      </c>
    </row>
    <row r="39" spans="1:39">
      <c r="P39" s="14" t="s">
        <v>37</v>
      </c>
      <c r="R39" s="14" t="s">
        <v>38</v>
      </c>
      <c r="T39" s="14" t="s">
        <v>39</v>
      </c>
      <c r="V39" s="14" t="s">
        <v>40</v>
      </c>
      <c r="Z39" s="14" t="s">
        <v>207</v>
      </c>
      <c r="AB39" s="14" t="s">
        <v>234</v>
      </c>
      <c r="AD39" s="26" t="s">
        <v>240</v>
      </c>
      <c r="AE39" s="4" t="s">
        <v>86</v>
      </c>
      <c r="AF39" s="4" t="s">
        <v>87</v>
      </c>
      <c r="AI39" s="4" t="s">
        <v>44</v>
      </c>
      <c r="AJ39" s="4" t="s">
        <v>45</v>
      </c>
      <c r="AK39" s="4" t="s">
        <v>46</v>
      </c>
      <c r="AL39" s="15" t="s">
        <v>47</v>
      </c>
      <c r="AM39" s="15" t="s">
        <v>4</v>
      </c>
    </row>
    <row r="40" spans="1:39">
      <c r="P40" s="14" t="s">
        <v>37</v>
      </c>
      <c r="R40" s="14" t="s">
        <v>38</v>
      </c>
      <c r="T40" s="14" t="s">
        <v>39</v>
      </c>
      <c r="V40" s="14" t="s">
        <v>40</v>
      </c>
      <c r="Z40" s="14" t="s">
        <v>207</v>
      </c>
      <c r="AB40" s="14" t="s">
        <v>234</v>
      </c>
      <c r="AD40" s="26" t="s">
        <v>241</v>
      </c>
      <c r="AE40" s="4" t="s">
        <v>88</v>
      </c>
      <c r="AF40" s="4" t="s">
        <v>89</v>
      </c>
      <c r="AI40" s="4" t="s">
        <v>44</v>
      </c>
      <c r="AJ40" s="4" t="s">
        <v>45</v>
      </c>
      <c r="AK40" s="4" t="s">
        <v>46</v>
      </c>
      <c r="AL40" s="15" t="s">
        <v>47</v>
      </c>
      <c r="AM40" s="15" t="s">
        <v>4</v>
      </c>
    </row>
    <row r="41" spans="1:39">
      <c r="P41" s="14" t="s">
        <v>37</v>
      </c>
      <c r="R41" s="14" t="s">
        <v>38</v>
      </c>
      <c r="T41" s="14" t="s">
        <v>39</v>
      </c>
      <c r="V41" s="14" t="s">
        <v>40</v>
      </c>
      <c r="Z41" s="14" t="s">
        <v>207</v>
      </c>
      <c r="AB41" s="14" t="s">
        <v>234</v>
      </c>
      <c r="AD41" s="26" t="s">
        <v>242</v>
      </c>
      <c r="AE41" s="4" t="s">
        <v>90</v>
      </c>
      <c r="AF41" s="4" t="s">
        <v>91</v>
      </c>
      <c r="AI41" s="4" t="s">
        <v>44</v>
      </c>
      <c r="AJ41" s="4" t="s">
        <v>45</v>
      </c>
      <c r="AK41" s="4" t="s">
        <v>46</v>
      </c>
      <c r="AL41" s="15" t="s">
        <v>47</v>
      </c>
      <c r="AM41" s="15" t="s">
        <v>4</v>
      </c>
    </row>
    <row r="42" spans="1:39">
      <c r="P42" s="14" t="s">
        <v>37</v>
      </c>
      <c r="R42" s="14" t="s">
        <v>38</v>
      </c>
      <c r="T42" s="14" t="s">
        <v>39</v>
      </c>
      <c r="V42" s="14" t="s">
        <v>40</v>
      </c>
      <c r="Z42" s="14" t="s">
        <v>207</v>
      </c>
      <c r="AB42" s="14" t="s">
        <v>234</v>
      </c>
      <c r="AD42" s="26" t="s">
        <v>243</v>
      </c>
      <c r="AE42" s="4" t="s">
        <v>92</v>
      </c>
      <c r="AF42" s="4" t="s">
        <v>93</v>
      </c>
      <c r="AI42" s="4" t="s">
        <v>44</v>
      </c>
      <c r="AJ42" s="4" t="s">
        <v>45</v>
      </c>
      <c r="AK42" s="4" t="s">
        <v>46</v>
      </c>
      <c r="AL42" s="15" t="s">
        <v>47</v>
      </c>
      <c r="AM42" s="15" t="s">
        <v>4</v>
      </c>
    </row>
    <row r="43" spans="1:39">
      <c r="P43" s="14" t="s">
        <v>37</v>
      </c>
      <c r="R43" s="14" t="s">
        <v>38</v>
      </c>
      <c r="T43" s="14" t="s">
        <v>39</v>
      </c>
      <c r="V43" s="14" t="s">
        <v>40</v>
      </c>
      <c r="Z43" s="14" t="s">
        <v>207</v>
      </c>
      <c r="AB43" s="14" t="s">
        <v>234</v>
      </c>
      <c r="AD43" s="26" t="s">
        <v>244</v>
      </c>
      <c r="AE43" s="4" t="s">
        <v>94</v>
      </c>
      <c r="AF43" s="4" t="s">
        <v>95</v>
      </c>
      <c r="AI43" s="4" t="s">
        <v>44</v>
      </c>
      <c r="AJ43" s="4" t="s">
        <v>45</v>
      </c>
      <c r="AK43" s="4" t="s">
        <v>46</v>
      </c>
      <c r="AL43" s="15" t="s">
        <v>47</v>
      </c>
      <c r="AM43" s="15" t="s">
        <v>4</v>
      </c>
    </row>
    <row r="44" spans="1:39">
      <c r="P44" s="14" t="s">
        <v>37</v>
      </c>
      <c r="R44" s="14" t="s">
        <v>38</v>
      </c>
      <c r="T44" s="14" t="s">
        <v>39</v>
      </c>
      <c r="V44" s="14" t="s">
        <v>40</v>
      </c>
      <c r="Z44" s="14" t="s">
        <v>207</v>
      </c>
      <c r="AB44" s="14" t="s">
        <v>234</v>
      </c>
      <c r="AD44" s="26" t="s">
        <v>245</v>
      </c>
      <c r="AE44" s="4" t="s">
        <v>96</v>
      </c>
      <c r="AF44" s="4" t="s">
        <v>97</v>
      </c>
      <c r="AI44" s="4" t="s">
        <v>44</v>
      </c>
      <c r="AJ44" s="4" t="s">
        <v>45</v>
      </c>
      <c r="AK44" s="4" t="s">
        <v>46</v>
      </c>
      <c r="AL44" s="15" t="s">
        <v>47</v>
      </c>
      <c r="AM44" s="15" t="s">
        <v>4</v>
      </c>
    </row>
    <row r="45" spans="1:39">
      <c r="P45" s="14" t="s">
        <v>37</v>
      </c>
      <c r="R45" s="14" t="s">
        <v>38</v>
      </c>
      <c r="T45" s="14" t="s">
        <v>39</v>
      </c>
      <c r="V45" s="14" t="s">
        <v>40</v>
      </c>
      <c r="Z45" s="14" t="s">
        <v>207</v>
      </c>
      <c r="AB45" s="14" t="s">
        <v>234</v>
      </c>
      <c r="AD45" s="26" t="s">
        <v>246</v>
      </c>
      <c r="AE45" s="4" t="s">
        <v>98</v>
      </c>
      <c r="AF45" s="4" t="s">
        <v>99</v>
      </c>
      <c r="AI45" s="4" t="s">
        <v>44</v>
      </c>
      <c r="AJ45" s="4" t="s">
        <v>45</v>
      </c>
      <c r="AK45" s="4" t="s">
        <v>46</v>
      </c>
      <c r="AL45" s="15" t="s">
        <v>47</v>
      </c>
      <c r="AM45" s="15" t="s">
        <v>4</v>
      </c>
    </row>
    <row r="46" spans="1:39">
      <c r="P46" s="14" t="s">
        <v>37</v>
      </c>
      <c r="R46" s="14" t="s">
        <v>38</v>
      </c>
      <c r="T46" s="14" t="s">
        <v>39</v>
      </c>
      <c r="V46" s="14" t="s">
        <v>40</v>
      </c>
      <c r="Z46" s="14" t="s">
        <v>207</v>
      </c>
      <c r="AB46" s="14" t="s">
        <v>234</v>
      </c>
      <c r="AD46" s="26" t="s">
        <v>247</v>
      </c>
      <c r="AE46" s="4" t="s">
        <v>100</v>
      </c>
      <c r="AF46" s="4" t="s">
        <v>101</v>
      </c>
      <c r="AI46" s="4" t="s">
        <v>44</v>
      </c>
      <c r="AJ46" s="4" t="s">
        <v>45</v>
      </c>
      <c r="AK46" s="4" t="s">
        <v>46</v>
      </c>
      <c r="AL46" s="15" t="s">
        <v>47</v>
      </c>
      <c r="AM46" s="15" t="s">
        <v>4</v>
      </c>
    </row>
    <row r="47" spans="1:39">
      <c r="P47" s="14" t="s">
        <v>37</v>
      </c>
      <c r="R47" s="14" t="s">
        <v>38</v>
      </c>
      <c r="T47" s="14" t="s">
        <v>39</v>
      </c>
      <c r="V47" s="14" t="s">
        <v>40</v>
      </c>
      <c r="Z47" s="14" t="s">
        <v>207</v>
      </c>
      <c r="AB47" s="14" t="s">
        <v>248</v>
      </c>
      <c r="AL47" s="15" t="s">
        <v>47</v>
      </c>
      <c r="AM47" s="15" t="s">
        <v>149</v>
      </c>
    </row>
    <row r="48" spans="1:39">
      <c r="P48" s="14" t="s">
        <v>37</v>
      </c>
      <c r="R48" s="14" t="s">
        <v>38</v>
      </c>
      <c r="T48" s="14" t="s">
        <v>39</v>
      </c>
      <c r="V48" s="14" t="s">
        <v>40</v>
      </c>
      <c r="Z48" s="14" t="s">
        <v>207</v>
      </c>
      <c r="AB48" s="14" t="s">
        <v>248</v>
      </c>
      <c r="AD48" s="26" t="s">
        <v>249</v>
      </c>
      <c r="AE48" s="4" t="s">
        <v>102</v>
      </c>
      <c r="AF48" s="4" t="s">
        <v>103</v>
      </c>
      <c r="AI48" s="4" t="s">
        <v>44</v>
      </c>
      <c r="AJ48" s="4" t="s">
        <v>45</v>
      </c>
      <c r="AK48" s="4" t="s">
        <v>46</v>
      </c>
      <c r="AL48" s="15" t="s">
        <v>47</v>
      </c>
      <c r="AM48" s="15" t="s">
        <v>4</v>
      </c>
    </row>
    <row r="49" spans="1:39">
      <c r="P49" s="14" t="s">
        <v>37</v>
      </c>
      <c r="R49" s="14" t="s">
        <v>38</v>
      </c>
      <c r="T49" s="14" t="s">
        <v>39</v>
      </c>
      <c r="V49" s="14" t="s">
        <v>40</v>
      </c>
      <c r="Z49" s="14" t="s">
        <v>207</v>
      </c>
      <c r="AB49" s="14" t="s">
        <v>250</v>
      </c>
      <c r="AL49" s="15" t="s">
        <v>47</v>
      </c>
      <c r="AM49" s="15" t="s">
        <v>149</v>
      </c>
    </row>
    <row r="50" spans="1:39">
      <c r="P50" s="14" t="s">
        <v>37</v>
      </c>
      <c r="R50" s="14" t="s">
        <v>38</v>
      </c>
      <c r="T50" s="14" t="s">
        <v>39</v>
      </c>
      <c r="V50" s="14" t="s">
        <v>40</v>
      </c>
      <c r="Z50" s="14" t="s">
        <v>207</v>
      </c>
      <c r="AB50" s="14" t="s">
        <v>250</v>
      </c>
      <c r="AD50" s="26" t="s">
        <v>251</v>
      </c>
      <c r="AE50" s="4" t="s">
        <v>106</v>
      </c>
      <c r="AF50" s="4" t="s">
        <v>107</v>
      </c>
      <c r="AI50" s="4" t="s">
        <v>44</v>
      </c>
      <c r="AJ50" s="4" t="s">
        <v>45</v>
      </c>
      <c r="AK50" s="4" t="s">
        <v>46</v>
      </c>
      <c r="AL50" s="15" t="s">
        <v>47</v>
      </c>
      <c r="AM50" s="15" t="s">
        <v>4</v>
      </c>
    </row>
    <row r="51" spans="1:39">
      <c r="P51" s="14" t="s">
        <v>37</v>
      </c>
      <c r="R51" s="14" t="s">
        <v>38</v>
      </c>
      <c r="T51" s="14" t="s">
        <v>39</v>
      </c>
      <c r="V51" s="14" t="s">
        <v>40</v>
      </c>
      <c r="Z51" s="14" t="s">
        <v>207</v>
      </c>
      <c r="AB51" s="14" t="s">
        <v>250</v>
      </c>
      <c r="AD51" s="26" t="s">
        <v>252</v>
      </c>
      <c r="AE51" s="4" t="s">
        <v>104</v>
      </c>
      <c r="AF51" s="4" t="s">
        <v>105</v>
      </c>
      <c r="AI51" s="4" t="s">
        <v>44</v>
      </c>
      <c r="AJ51" s="4" t="s">
        <v>45</v>
      </c>
      <c r="AK51" s="4" t="s">
        <v>46</v>
      </c>
      <c r="AL51" s="15" t="s">
        <v>47</v>
      </c>
      <c r="AM51" s="15" t="s">
        <v>4</v>
      </c>
    </row>
    <row r="52" spans="1:39">
      <c r="P52" s="14" t="s">
        <v>37</v>
      </c>
      <c r="R52" s="14" t="s">
        <v>38</v>
      </c>
      <c r="T52" s="14" t="s">
        <v>39</v>
      </c>
      <c r="V52" s="14" t="s">
        <v>40</v>
      </c>
      <c r="Z52" s="14" t="s">
        <v>207</v>
      </c>
      <c r="AB52" s="14" t="s">
        <v>253</v>
      </c>
      <c r="AL52" s="15" t="s">
        <v>47</v>
      </c>
      <c r="AM52" s="15" t="s">
        <v>149</v>
      </c>
    </row>
    <row r="53" spans="1:39">
      <c r="P53" s="14" t="s">
        <v>37</v>
      </c>
      <c r="R53" s="14" t="s">
        <v>38</v>
      </c>
      <c r="T53" s="14" t="s">
        <v>39</v>
      </c>
      <c r="V53" s="14" t="s">
        <v>40</v>
      </c>
      <c r="Z53" s="14" t="s">
        <v>207</v>
      </c>
      <c r="AB53" s="14" t="s">
        <v>253</v>
      </c>
      <c r="AD53" s="26" t="s">
        <v>254</v>
      </c>
      <c r="AE53" s="4" t="s">
        <v>108</v>
      </c>
      <c r="AF53" s="4" t="s">
        <v>109</v>
      </c>
      <c r="AI53" s="4" t="s">
        <v>44</v>
      </c>
      <c r="AJ53" s="4" t="s">
        <v>45</v>
      </c>
      <c r="AK53" s="4" t="s">
        <v>46</v>
      </c>
      <c r="AL53" s="15" t="s">
        <v>47</v>
      </c>
      <c r="AM53" s="15" t="s">
        <v>4</v>
      </c>
    </row>
    <row r="54" spans="1:39">
      <c r="P54" s="14" t="s">
        <v>37</v>
      </c>
      <c r="R54" s="14" t="s">
        <v>38</v>
      </c>
      <c r="T54" s="14" t="s">
        <v>39</v>
      </c>
      <c r="V54" s="14" t="s">
        <v>40</v>
      </c>
      <c r="Z54" s="14" t="s">
        <v>207</v>
      </c>
      <c r="AB54" s="14" t="s">
        <v>255</v>
      </c>
      <c r="AL54" s="15" t="s">
        <v>47</v>
      </c>
      <c r="AM54" s="15" t="s">
        <v>149</v>
      </c>
    </row>
    <row r="55" spans="1:39">
      <c r="P55" s="14" t="s">
        <v>37</v>
      </c>
      <c r="R55" s="14" t="s">
        <v>38</v>
      </c>
      <c r="T55" s="14" t="s">
        <v>39</v>
      </c>
      <c r="V55" s="14" t="s">
        <v>40</v>
      </c>
      <c r="Z55" s="14" t="s">
        <v>207</v>
      </c>
      <c r="AB55" s="14" t="s">
        <v>255</v>
      </c>
      <c r="AD55" s="26" t="s">
        <v>256</v>
      </c>
      <c r="AE55" s="4" t="s">
        <v>110</v>
      </c>
      <c r="AF55" s="4" t="s">
        <v>111</v>
      </c>
      <c r="AI55" s="4" t="s">
        <v>44</v>
      </c>
      <c r="AJ55" s="4" t="s">
        <v>45</v>
      </c>
      <c r="AK55" s="4" t="s">
        <v>46</v>
      </c>
      <c r="AL55" s="15" t="s">
        <v>47</v>
      </c>
      <c r="AM55" s="15" t="s">
        <v>4</v>
      </c>
    </row>
    <row r="56" spans="1:39">
      <c r="P56" s="14" t="s">
        <v>37</v>
      </c>
      <c r="R56" s="14" t="s">
        <v>38</v>
      </c>
      <c r="T56" s="14" t="s">
        <v>39</v>
      </c>
      <c r="V56" s="14" t="s">
        <v>40</v>
      </c>
      <c r="Z56" s="14" t="s">
        <v>207</v>
      </c>
      <c r="AB56" s="14" t="s">
        <v>255</v>
      </c>
      <c r="AD56" s="26" t="s">
        <v>257</v>
      </c>
      <c r="AE56" s="4" t="s">
        <v>112</v>
      </c>
      <c r="AF56" s="4" t="s">
        <v>113</v>
      </c>
      <c r="AI56" s="4" t="s">
        <v>44</v>
      </c>
      <c r="AJ56" s="4" t="s">
        <v>45</v>
      </c>
      <c r="AK56" s="4" t="s">
        <v>46</v>
      </c>
      <c r="AL56" s="15" t="s">
        <v>47</v>
      </c>
      <c r="AM56" s="15" t="s">
        <v>4</v>
      </c>
    </row>
    <row r="57" spans="1:39">
      <c r="P57" s="14" t="s">
        <v>37</v>
      </c>
      <c r="R57" s="14" t="s">
        <v>38</v>
      </c>
      <c r="T57" s="14" t="s">
        <v>39</v>
      </c>
      <c r="V57" s="14" t="s">
        <v>40</v>
      </c>
      <c r="Z57" s="14" t="s">
        <v>207</v>
      </c>
      <c r="AB57" s="14" t="s">
        <v>258</v>
      </c>
      <c r="AL57" s="15" t="s">
        <v>47</v>
      </c>
      <c r="AM57" s="15" t="s">
        <v>149</v>
      </c>
    </row>
    <row r="58" spans="1:39">
      <c r="P58" s="14" t="s">
        <v>37</v>
      </c>
      <c r="R58" s="14" t="s">
        <v>38</v>
      </c>
      <c r="T58" s="14" t="s">
        <v>39</v>
      </c>
      <c r="V58" s="14" t="s">
        <v>40</v>
      </c>
      <c r="Z58" s="14" t="s">
        <v>207</v>
      </c>
      <c r="AB58" s="14" t="s">
        <v>258</v>
      </c>
      <c r="AD58" s="26" t="s">
        <v>259</v>
      </c>
      <c r="AE58" s="4" t="s">
        <v>114</v>
      </c>
      <c r="AF58" s="4" t="s">
        <v>115</v>
      </c>
      <c r="AI58" s="4" t="s">
        <v>44</v>
      </c>
      <c r="AJ58" s="4" t="s">
        <v>45</v>
      </c>
      <c r="AK58" s="4" t="s">
        <v>46</v>
      </c>
      <c r="AL58" s="15" t="s">
        <v>47</v>
      </c>
      <c r="AM58" s="15" t="s">
        <v>4</v>
      </c>
    </row>
    <row r="59" spans="1:39">
      <c r="P59" s="14" t="s">
        <v>37</v>
      </c>
      <c r="R59" s="14" t="s">
        <v>38</v>
      </c>
      <c r="T59" s="14" t="s">
        <v>39</v>
      </c>
      <c r="V59" s="14" t="s">
        <v>40</v>
      </c>
      <c r="Z59" s="14" t="s">
        <v>207</v>
      </c>
      <c r="AB59" s="14" t="s">
        <v>258</v>
      </c>
      <c r="AD59" s="26" t="s">
        <v>260</v>
      </c>
      <c r="AE59" s="4" t="s">
        <v>116</v>
      </c>
      <c r="AF59" s="4" t="s">
        <v>117</v>
      </c>
      <c r="AI59" s="4" t="s">
        <v>44</v>
      </c>
      <c r="AJ59" s="4" t="s">
        <v>45</v>
      </c>
      <c r="AK59" s="4" t="s">
        <v>46</v>
      </c>
      <c r="AL59" s="15" t="s">
        <v>47</v>
      </c>
      <c r="AM59" s="15" t="s">
        <v>4</v>
      </c>
    </row>
    <row r="60" spans="1:39">
      <c r="P60" s="14" t="s">
        <v>37</v>
      </c>
      <c r="R60" s="14" t="s">
        <v>38</v>
      </c>
      <c r="T60" s="14" t="s">
        <v>39</v>
      </c>
      <c r="V60" s="14" t="s">
        <v>40</v>
      </c>
      <c r="Z60" s="14" t="s">
        <v>207</v>
      </c>
      <c r="AB60" s="14" t="s">
        <v>263</v>
      </c>
      <c r="AL60" s="15" t="s">
        <v>47</v>
      </c>
      <c r="AM60" s="15" t="s">
        <v>149</v>
      </c>
    </row>
    <row r="61" spans="1:39">
      <c r="A61" s="2" t="s">
        <v>37</v>
      </c>
      <c r="C61" s="2" t="s">
        <v>38</v>
      </c>
      <c r="E61" s="2" t="s">
        <v>39</v>
      </c>
      <c r="G61" s="2" t="s">
        <v>40</v>
      </c>
      <c r="M61" s="2" t="s">
        <v>41</v>
      </c>
      <c r="O61" s="2" t="s">
        <v>261</v>
      </c>
      <c r="P61" s="14" t="s">
        <v>37</v>
      </c>
      <c r="R61" s="14" t="s">
        <v>38</v>
      </c>
      <c r="T61" s="14" t="s">
        <v>39</v>
      </c>
      <c r="V61" s="14" t="s">
        <v>40</v>
      </c>
      <c r="Z61" s="14" t="s">
        <v>207</v>
      </c>
      <c r="AB61" s="14" t="s">
        <v>263</v>
      </c>
      <c r="AD61" s="26" t="s">
        <v>264</v>
      </c>
      <c r="AE61" s="4" t="s">
        <v>283</v>
      </c>
      <c r="AF61" s="4" t="s">
        <v>265</v>
      </c>
      <c r="AI61" s="4" t="s">
        <v>44</v>
      </c>
      <c r="AJ61" s="4" t="s">
        <v>45</v>
      </c>
      <c r="AK61" s="4" t="s">
        <v>46</v>
      </c>
      <c r="AL61" s="15" t="s">
        <v>160</v>
      </c>
      <c r="AM61" s="15" t="s">
        <v>4</v>
      </c>
    </row>
    <row r="62" spans="1:39">
      <c r="A62" s="2" t="s">
        <v>37</v>
      </c>
      <c r="C62" s="2" t="s">
        <v>38</v>
      </c>
      <c r="E62" s="2" t="s">
        <v>39</v>
      </c>
      <c r="G62" s="2" t="s">
        <v>40</v>
      </c>
      <c r="M62" s="2" t="s">
        <v>41</v>
      </c>
      <c r="O62" s="2" t="s">
        <v>262</v>
      </c>
      <c r="P62" s="14" t="s">
        <v>37</v>
      </c>
      <c r="R62" s="14" t="s">
        <v>38</v>
      </c>
      <c r="T62" s="14" t="s">
        <v>39</v>
      </c>
      <c r="V62" s="14" t="s">
        <v>40</v>
      </c>
      <c r="Z62" s="14" t="s">
        <v>207</v>
      </c>
      <c r="AB62" s="14" t="s">
        <v>263</v>
      </c>
      <c r="AD62" s="26" t="s">
        <v>266</v>
      </c>
      <c r="AE62" s="4" t="s">
        <v>284</v>
      </c>
      <c r="AF62" s="4" t="s">
        <v>267</v>
      </c>
      <c r="AI62" s="4" t="s">
        <v>44</v>
      </c>
      <c r="AJ62" s="4" t="s">
        <v>45</v>
      </c>
      <c r="AK62" s="4" t="s">
        <v>46</v>
      </c>
      <c r="AL62" s="15" t="s">
        <v>160</v>
      </c>
      <c r="AM62" s="15" t="s">
        <v>4</v>
      </c>
    </row>
    <row r="63" spans="1:39">
      <c r="P63" s="14" t="s">
        <v>37</v>
      </c>
      <c r="R63" s="14" t="s">
        <v>38</v>
      </c>
      <c r="T63" s="14" t="s">
        <v>39</v>
      </c>
      <c r="V63" s="14" t="s">
        <v>40</v>
      </c>
      <c r="Z63" s="14" t="s">
        <v>207</v>
      </c>
      <c r="AB63" s="14" t="s">
        <v>263</v>
      </c>
      <c r="AD63" s="26" t="s">
        <v>268</v>
      </c>
      <c r="AE63" s="4" t="s">
        <v>118</v>
      </c>
      <c r="AF63" s="4" t="s">
        <v>119</v>
      </c>
      <c r="AI63" s="4" t="s">
        <v>44</v>
      </c>
      <c r="AJ63" s="4" t="s">
        <v>45</v>
      </c>
      <c r="AK63" s="4" t="s">
        <v>46</v>
      </c>
      <c r="AL63" s="15" t="s">
        <v>47</v>
      </c>
      <c r="AM63" s="15" t="s">
        <v>4</v>
      </c>
    </row>
    <row r="64" spans="1:39">
      <c r="P64" s="14" t="s">
        <v>37</v>
      </c>
      <c r="R64" s="14" t="s">
        <v>38</v>
      </c>
      <c r="T64" s="14" t="s">
        <v>39</v>
      </c>
      <c r="V64" s="14" t="s">
        <v>40</v>
      </c>
      <c r="Z64" s="14" t="s">
        <v>207</v>
      </c>
      <c r="AB64" s="14" t="s">
        <v>263</v>
      </c>
      <c r="AD64" s="26" t="s">
        <v>269</v>
      </c>
      <c r="AE64" s="4" t="s">
        <v>120</v>
      </c>
      <c r="AF64" s="4" t="s">
        <v>121</v>
      </c>
      <c r="AI64" s="4" t="s">
        <v>44</v>
      </c>
      <c r="AJ64" s="4" t="s">
        <v>45</v>
      </c>
      <c r="AK64" s="4" t="s">
        <v>46</v>
      </c>
      <c r="AL64" s="15" t="s">
        <v>47</v>
      </c>
      <c r="AM64" s="15" t="s">
        <v>4</v>
      </c>
    </row>
    <row r="65" spans="1:39">
      <c r="P65" s="14" t="s">
        <v>37</v>
      </c>
      <c r="R65" s="14" t="s">
        <v>38</v>
      </c>
      <c r="T65" s="14" t="s">
        <v>39</v>
      </c>
      <c r="V65" s="14" t="s">
        <v>40</v>
      </c>
      <c r="Z65" s="14" t="s">
        <v>207</v>
      </c>
      <c r="AB65" s="14" t="s">
        <v>263</v>
      </c>
      <c r="AD65" s="26" t="s">
        <v>270</v>
      </c>
      <c r="AE65" s="4" t="s">
        <v>122</v>
      </c>
      <c r="AF65" s="4" t="s">
        <v>123</v>
      </c>
      <c r="AI65" s="4" t="s">
        <v>44</v>
      </c>
      <c r="AJ65" s="4" t="s">
        <v>45</v>
      </c>
      <c r="AK65" s="4" t="s">
        <v>46</v>
      </c>
      <c r="AL65" s="15" t="s">
        <v>47</v>
      </c>
      <c r="AM65" s="15" t="s">
        <v>4</v>
      </c>
    </row>
    <row r="66" spans="1:39">
      <c r="P66" s="14" t="s">
        <v>37</v>
      </c>
      <c r="R66" s="14" t="s">
        <v>38</v>
      </c>
      <c r="T66" s="14" t="s">
        <v>39</v>
      </c>
      <c r="V66" s="14" t="s">
        <v>40</v>
      </c>
      <c r="Z66" s="14" t="s">
        <v>207</v>
      </c>
      <c r="AB66" s="14" t="s">
        <v>263</v>
      </c>
      <c r="AD66" s="26" t="s">
        <v>271</v>
      </c>
      <c r="AE66" s="4" t="s">
        <v>124</v>
      </c>
      <c r="AF66" s="4" t="s">
        <v>125</v>
      </c>
      <c r="AI66" s="4" t="s">
        <v>44</v>
      </c>
      <c r="AJ66" s="4" t="s">
        <v>45</v>
      </c>
      <c r="AK66" s="4" t="s">
        <v>46</v>
      </c>
      <c r="AL66" s="15" t="s">
        <v>47</v>
      </c>
      <c r="AM66" s="15" t="s">
        <v>4</v>
      </c>
    </row>
    <row r="67" spans="1:39">
      <c r="P67" s="14" t="s">
        <v>37</v>
      </c>
      <c r="R67" s="14" t="s">
        <v>38</v>
      </c>
      <c r="T67" s="14" t="s">
        <v>39</v>
      </c>
      <c r="V67" s="14" t="s">
        <v>40</v>
      </c>
      <c r="Z67" s="14" t="s">
        <v>207</v>
      </c>
      <c r="AB67" s="14" t="s">
        <v>272</v>
      </c>
      <c r="AL67" s="15" t="s">
        <v>47</v>
      </c>
      <c r="AM67" s="15" t="s">
        <v>149</v>
      </c>
    </row>
    <row r="68" spans="1:39">
      <c r="P68" s="14" t="s">
        <v>37</v>
      </c>
      <c r="R68" s="14" t="s">
        <v>38</v>
      </c>
      <c r="T68" s="14" t="s">
        <v>39</v>
      </c>
      <c r="V68" s="14" t="s">
        <v>40</v>
      </c>
      <c r="Z68" s="14" t="s">
        <v>207</v>
      </c>
      <c r="AB68" s="14" t="s">
        <v>272</v>
      </c>
      <c r="AD68" s="26" t="s">
        <v>275</v>
      </c>
      <c r="AE68" s="4" t="s">
        <v>126</v>
      </c>
      <c r="AF68" s="4" t="s">
        <v>127</v>
      </c>
      <c r="AI68" s="4" t="s">
        <v>44</v>
      </c>
      <c r="AJ68" s="4" t="s">
        <v>45</v>
      </c>
      <c r="AK68" s="4" t="s">
        <v>46</v>
      </c>
      <c r="AL68" s="15" t="s">
        <v>47</v>
      </c>
      <c r="AM68" s="15" t="s">
        <v>4</v>
      </c>
    </row>
    <row r="69" spans="1:39">
      <c r="P69" s="14" t="s">
        <v>37</v>
      </c>
      <c r="R69" s="14" t="s">
        <v>38</v>
      </c>
      <c r="T69" s="14" t="s">
        <v>39</v>
      </c>
      <c r="V69" s="14" t="s">
        <v>40</v>
      </c>
      <c r="Z69" s="14" t="s">
        <v>207</v>
      </c>
      <c r="AB69" s="14" t="inlineStr">
        <is>
          <t>Miklukhovirus</t>
        </is>
      </c>
      <c r="AL69" s="15" t="s">
        <v>47</v>
      </c>
      <c r="AM69" s="15" t="s">
        <v>149</v>
      </c>
    </row>
    <row r="70" spans="1:39">
      <c r="P70" s="14" t="s">
        <v>37</v>
      </c>
      <c r="R70" s="14" t="s">
        <v>38</v>
      </c>
      <c r="T70" s="14" t="s">
        <v>39</v>
      </c>
      <c r="V70" s="14" t="s">
        <v>40</v>
      </c>
      <c r="Z70" s="14" t="s">
        <v>207</v>
      </c>
      <c r="AB70" s="14" t="inlineStr">
        <is>
          <t>Miklukhovirus</t>
        </is>
      </c>
      <c r="AD70" s="26" t="inlineStr">
        <is>
          <t>Miklukhovirus Cato</t>
        </is>
      </c>
      <c r="AE70" s="4" t="s">
        <v>128</v>
      </c>
      <c r="AF70" s="4" t="s">
        <v>129</v>
      </c>
      <c r="AI70" s="4" t="s">
        <v>44</v>
      </c>
      <c r="AJ70" s="4" t="s">
        <v>45</v>
      </c>
      <c r="AK70" s="4" t="s">
        <v>46</v>
      </c>
      <c r="AL70" s="15" t="s">
        <v>47</v>
      </c>
      <c r="AM70" s="15" t="s">
        <v>4</v>
      </c>
    </row>
    <row r="71" spans="1:39">
      <c r="P71" s="14" t="s">
        <v>37</v>
      </c>
      <c r="R71" s="14" t="s">
        <v>38</v>
      </c>
      <c r="T71" s="14" t="s">
        <v>39</v>
      </c>
      <c r="V71" s="14" t="s">
        <v>40</v>
      </c>
      <c r="Z71" s="14" t="s">
        <v>207</v>
      </c>
      <c r="AB71" s="14" t="s">
        <v>274</v>
      </c>
      <c r="AL71" s="15" t="s">
        <v>47</v>
      </c>
      <c r="AM71" s="15" t="s">
        <v>149</v>
      </c>
    </row>
    <row r="72" spans="1:39">
      <c r="A72" s="2" t="s">
        <v>37</v>
      </c>
      <c r="C72" s="2" t="s">
        <v>38</v>
      </c>
      <c r="E72" s="2" t="s">
        <v>39</v>
      </c>
      <c r="G72" s="2" t="s">
        <v>40</v>
      </c>
      <c r="M72" s="2" t="s">
        <v>41</v>
      </c>
      <c r="O72" s="2" t="s">
        <v>280</v>
      </c>
      <c r="P72" s="14" t="s">
        <v>37</v>
      </c>
      <c r="R72" s="14" t="s">
        <v>38</v>
      </c>
      <c r="T72" s="14" t="s">
        <v>39</v>
      </c>
      <c r="V72" s="14" t="s">
        <v>40</v>
      </c>
      <c r="Z72" s="14" t="s">
        <v>207</v>
      </c>
      <c r="AB72" s="14" t="s">
        <v>274</v>
      </c>
      <c r="AD72" s="26" t="s">
        <v>277</v>
      </c>
      <c r="AE72" s="4" t="s">
        <v>285</v>
      </c>
      <c r="AF72" s="4" t="s">
        <v>279</v>
      </c>
      <c r="AI72" s="4" t="s">
        <v>44</v>
      </c>
      <c r="AJ72" s="4" t="s">
        <v>45</v>
      </c>
      <c r="AK72" s="4" t="s">
        <v>46</v>
      </c>
      <c r="AL72" s="15" t="s">
        <v>160</v>
      </c>
      <c r="AM72" s="15" t="s">
        <v>4</v>
      </c>
    </row>
    <row r="73" spans="1:39">
      <c r="P73" s="14" t="s">
        <v>37</v>
      </c>
      <c r="R73" s="14" t="s">
        <v>38</v>
      </c>
      <c r="T73" s="14" t="s">
        <v>39</v>
      </c>
      <c r="V73" s="14" t="s">
        <v>40</v>
      </c>
      <c r="Z73" s="14" t="s">
        <v>207</v>
      </c>
      <c r="AB73" s="14" t="s">
        <v>274</v>
      </c>
      <c r="AD73" s="26" t="s">
        <v>278</v>
      </c>
      <c r="AE73" s="4" t="s">
        <v>130</v>
      </c>
      <c r="AF73" s="4" t="s">
        <v>131</v>
      </c>
      <c r="AI73" s="4" t="s">
        <v>44</v>
      </c>
      <c r="AJ73" s="4" t="s">
        <v>45</v>
      </c>
      <c r="AK73" s="4" t="s">
        <v>46</v>
      </c>
      <c r="AL73" s="15" t="s">
        <v>47</v>
      </c>
      <c r="AM73" s="15" t="s">
        <v>4</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26 Q3:AC1048526 P5:W73">
    <cfRule type="expression" dxfId="4" priority="14">
      <formula>AND(NOT(ISBLANK(P1)),COUNTA(Q1:$AD1)=0)</formula>
    </cfRule>
  </conditionalFormatting>
  <conditionalFormatting sqref="P4:AC1048576">
    <cfRule type="containsText" dxfId="3" priority="13" operator="containsText" text=" ">
      <formula>NOT(ISERROR(SEARCH(" ",P4)))</formula>
    </cfRule>
  </conditionalFormatting>
  <conditionalFormatting sqref="P1048527:AC1048576">
    <cfRule type="expression" dxfId="2" priority="34">
      <formula>AND(NOT(ISBLANK(P1048527)),COUNTA(Q1048527:$AD1048528)=0)</formula>
    </cfRule>
  </conditionalFormatting>
  <conditionalFormatting sqref="AD1:AD1048576">
    <cfRule type="expression" dxfId="1" priority="3">
      <formula>NOT(OR(OR(AD1="",AD1="Species"),_xlfn.CONCAT(AB1," ")=LEFT(AD1,LEN(AB1)+1)))</formula>
    </cfRule>
  </conditionalFormatting>
  <conditionalFormatting sqref="AM4:AM1048576">
    <cfRule type="expression" dxfId="0" priority="30">
      <formula>NOT(AM4=proposedRank)</formula>
    </cfRule>
  </conditionalFormatting>
  <dataValidations count="7">
    <dataValidation type="custom" allowBlank="1" showInputMessage="1" showErrorMessage="1" errorTitle="Binomial Naming" error="Species name must start with the name of it's genus." promptTitle="binomial" sqref="AD4" ns2:uid="{ABE004EB-8FB3-421F-BA56-9CB596FC81AE}">
      <formula1>OR(LEFT(#REF!,LEN(#REF!))=#REF!,#REF!="Species")</formula1>
    </dataValidation>
    <dataValidation type="custom" allowBlank="1" showInputMessage="1" showErrorMessage="1" errorTitle="Binomial Naming" error="Species name must start with the name of it's genus." promptTitle="binomial" sqref="AD1:AD3" ns2:uid="{E0A8A1DF-9D99-46CB-9E86-4317D9049D89}">
      <formula1>OR(LEFT(AD1048575,LEN(AB1048575))=AB1048575,AD1048575="Species")</formula1>
    </dataValidation>
    <dataValidation type="custom" allowBlank="1" showInputMessage="1" showErrorMessage="1" errorTitle="Binomial Naming" error="Species name must start with the name of it's genus." promptTitle="binomial" sqref="AD41:AD1048576 AD9:AD36" ns2:uid="{A2D4A582-DD28-45E1-B15D-BF64D7683039}">
      <formula1>OR(LEFT(AD5,LEN(AB5))=AB5,AD5="Species")</formula1>
    </dataValidation>
    <dataValidation type="custom" allowBlank="1" showInputMessage="1" showErrorMessage="1" errorTitle="Binomial Naming" error="Species name must start with the name of it's genus." promptTitle="binomial" sqref="AD37:AD39" ns2:uid="{EA906030-9D71-40F5-B877-0A47A65E0824}">
      <formula1>OR(LEFT(AD34,LEN(AB34))=AB34,AD34="Species")</formula1>
    </dataValidation>
    <dataValidation type="custom" allowBlank="1" showInputMessage="1" showErrorMessage="1" errorTitle="Binomial Naming" error="Species name must start with the name of it's genus." promptTitle="binomial" sqref="AD40" ns2:uid="{FF19B6D9-7ED7-41F7-B350-1A881989E8C8}">
      <formula1>OR(LEFT(#REF!,LEN(#REF!))=#REF!,#REF!="Species")</formula1>
    </dataValidation>
    <dataValidation type="custom" allowBlank="1" showInputMessage="1" showErrorMessage="1" errorTitle="Binomial Naming" error="Species name must start with the name of it's genus." promptTitle="binomial" sqref="AD5:AD8" ns2:uid="{C1D22150-A4FF-4422-8041-FFE4F105AF92}">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ns2:uid="{060E5A1B-F36E-4742-B300-893B40219664}"/>
  </dataValidations>
  <hyperlinks>
    <hyperlink ref="A2" r:id="rId1" tooltip="Proposal Template Version. Follow link to check for updates..." display="2023.v1" ns2:uid="{CA1820D6-4DA0-E543-B639-7426710635E9}"/>
    <hyperlink ref="A1" r:id="rId2" tooltip="You can upload draft versions of this sheet to the ICTV site for quick error checks and validation!" ns2:uid="{77D47EFF-924B-294F-98A3-6497FD1A26A0}"/>
  </hyperlinks>
  <pageMargins left="0.7" right="0.7" top="0.75" bottom="0.75" header="0.3" footer="0.3"/>
  <pageSetup paperSize="9" orientation="portrait" r:id="rId3"/>
  <legacyDrawing r:id="rId4"/>
  <extLst>
    <ext uri="{CCE6A557-97BC-4b89-ADB6-D9C93CAAB3DF}">
      <ns4:dataValidations count="5">
        <ns4:dataValidation type="list" allowBlank="1" showInputMessage="1" showErrorMessage="1" ns2:uid="{C0FE7CA6-09BC-49EC-9245-C6EF2EF6EF7C}">
          <ns4:formula1>
            <ns5:f>'Menu Items (Do not change)'!$E:$E</ns5:f>
          </ns4:formula1>
          <ns5:sqref>AM1:AM2 AM4:AM1048576</ns5:sqref>
        </ns4:dataValidation>
        <ns4:dataValidation type="list" errorStyle="warning" allowBlank="1" showInputMessage="1" showErrorMessage="1" ns2:uid="{FD709A53-D4AD-4FA5-BB11-6E661D6B6164}">
          <ns4:formula1>
            <ns5:f>'Menu Items (Do not change)'!$D:$D</ns5:f>
          </ns4:formula1>
          <ns5:sqref>AL1:AL2 AL10:AL66 AL68:AL1048576 AL4:AL8</ns5:sqref>
        </ns4:dataValidation>
        <ns4:dataValidation type="list" allowBlank="1" showInputMessage="1" showErrorMessage="1" ns2:uid="{09018908-8491-4C8A-9C32-6B1B105E85AC}">
          <ns4:formula1>
            <ns5:f>'Menu Items (Do not change)'!$A:$A</ns5:f>
          </ns4:formula1>
          <ns5:sqref>AI1:AI1048576</ns5:sqref>
        </ns4:dataValidation>
        <ns4:dataValidation type="list" allowBlank="1" showInputMessage="1" showErrorMessage="1" ns2:uid="{3BD50240-5A22-4C3B-B666-126D6D91F0EE}">
          <ns4:formula1>
            <ns5:f>'Menu Items (Do not change)'!$B:$B</ns5:f>
          </ns4:formula1>
          <ns5:sqref>AJ1:AJ1048576</ns5:sqref>
        </ns4:dataValidation>
        <ns4:dataValidation type="list" allowBlank="1" showInputMessage="1" showErrorMessage="1" ns2:uid="{A5B3C5A3-E12C-4CC5-A2F9-DE951479225B}">
          <ns4:formula1>
            <ns5:f>'Menu Items (Do not change)'!$C:$C</ns5:f>
          </ns4:formula1>
          <ns5:sqref>AK1:AK1048576</ns5:sqref>
        </ns4:dataValidation>
      </ns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1" defaultRowHeight="15.6"/>
  <cols>
    <col min="1" max="1" width="16" bestFit="1" customWidth="1"/>
    <col min="2" max="2" width="18.8984375" bestFit="1" customWidth="1"/>
    <col min="3" max="3" width="22.8984375" bestFit="1" customWidth="1"/>
    <col min="4" max="5" width="13.09765625" bestFit="1" customWidth="1"/>
    <col min="6" max="6" width="2.59765625" customWidth="1"/>
    <col min="7" max="7" width="43.8984375" bestFit="1" customWidth="1"/>
  </cols>
  <sheetData>
    <row r="1" spans="1:7">
      <c r="A1" s="11" t="s">
        <v>31</v>
      </c>
      <c r="B1" s="11" t="s">
        <v>32</v>
      </c>
      <c r="C1" s="11" t="s">
        <v>33</v>
      </c>
      <c r="D1" s="11" t="s">
        <v>34</v>
      </c>
      <c r="E1" s="11" t="s">
        <v>35</v>
      </c>
      <c r="F1" s="11" t="s">
        <v>132</v>
      </c>
      <c r="G1" s="11"/>
    </row>
    <row r="2" spans="1:7">
      <c r="A2" s="12" t="s">
        <v>133</v>
      </c>
      <c r="B2" s="12" t="s">
        <v>133</v>
      </c>
      <c r="C2" s="12" t="s">
        <v>133</v>
      </c>
      <c r="D2" s="12" t="s">
        <v>133</v>
      </c>
      <c r="E2" s="12" t="s">
        <v>133</v>
      </c>
      <c r="F2" t="s">
        <v>134</v>
      </c>
      <c r="G2" t="s">
        <v>135</v>
      </c>
    </row>
    <row r="3" spans="1:7">
      <c r="A3" s="9" t="s">
        <v>44</v>
      </c>
      <c r="B3" t="s">
        <v>45</v>
      </c>
      <c r="C3" s="9" t="s">
        <v>136</v>
      </c>
      <c r="D3" s="9" t="s">
        <v>47</v>
      </c>
      <c r="E3" s="9" t="s">
        <v>4</v>
      </c>
      <c r="F3" t="s">
        <v>137</v>
      </c>
      <c r="G3" t="s">
        <v>138</v>
      </c>
    </row>
    <row r="4" spans="1:7">
      <c r="A4" s="9" t="s">
        <v>139</v>
      </c>
      <c r="B4" t="s">
        <v>140</v>
      </c>
      <c r="C4" s="9" t="s">
        <v>141</v>
      </c>
      <c r="D4" s="9" t="s">
        <v>142</v>
      </c>
      <c r="E4" s="9" t="s">
        <v>143</v>
      </c>
      <c r="F4" t="s">
        <v>144</v>
      </c>
      <c r="G4" t="s">
        <v>145</v>
      </c>
    </row>
    <row r="5" spans="1:7">
      <c r="A5" s="9" t="s">
        <v>146</v>
      </c>
      <c r="B5" t="s">
        <v>147</v>
      </c>
      <c r="C5" s="9" t="s">
        <v>46</v>
      </c>
      <c r="D5" s="9" t="s">
        <v>148</v>
      </c>
      <c r="E5" s="9" t="s">
        <v>149</v>
      </c>
      <c r="F5" t="s">
        <v>150</v>
      </c>
      <c r="G5" t="s">
        <v>151</v>
      </c>
    </row>
    <row r="6" spans="1:7">
      <c r="A6" s="10"/>
      <c r="B6" t="s">
        <v>152</v>
      </c>
      <c r="C6" s="9" t="s">
        <v>153</v>
      </c>
      <c r="D6" s="9" t="s">
        <v>154</v>
      </c>
      <c r="E6" s="9" t="s">
        <v>155</v>
      </c>
      <c r="F6" t="s">
        <v>156</v>
      </c>
      <c r="G6" t="s">
        <v>157</v>
      </c>
    </row>
    <row r="7" spans="1:7">
      <c r="A7" s="10"/>
      <c r="B7" t="s">
        <v>158</v>
      </c>
      <c r="C7" s="9" t="s">
        <v>159</v>
      </c>
      <c r="D7" s="9" t="s">
        <v>160</v>
      </c>
      <c r="E7" s="9" t="s">
        <v>161</v>
      </c>
      <c r="F7" t="s">
        <v>162</v>
      </c>
      <c r="G7" t="s">
        <v>163</v>
      </c>
    </row>
    <row r="8" spans="1:7">
      <c r="A8" s="10"/>
      <c r="B8" t="s">
        <v>164</v>
      </c>
      <c r="C8" s="9" t="s">
        <v>165</v>
      </c>
      <c r="D8" s="9" t="s">
        <v>166</v>
      </c>
      <c r="E8" s="9" t="s">
        <v>167</v>
      </c>
      <c r="F8" t="s">
        <v>168</v>
      </c>
      <c r="G8" t="s">
        <v>169</v>
      </c>
    </row>
    <row r="9" spans="1:7">
      <c r="A9" s="10"/>
      <c r="B9" t="s">
        <v>170</v>
      </c>
      <c r="C9" s="9" t="s">
        <v>171</v>
      </c>
      <c r="D9" s="9" t="s">
        <v>172</v>
      </c>
      <c r="E9" s="9" t="s">
        <v>173</v>
      </c>
      <c r="F9" t="s">
        <v>174</v>
      </c>
      <c r="G9" t="s">
        <v>175</v>
      </c>
    </row>
    <row r="10" spans="1:7">
      <c r="A10" s="10"/>
      <c r="B10" t="s">
        <v>176</v>
      </c>
      <c r="C10" s="9" t="s">
        <v>177</v>
      </c>
      <c r="D10" s="9" t="s">
        <v>178</v>
      </c>
      <c r="E10" s="9" t="s">
        <v>179</v>
      </c>
    </row>
    <row r="11" spans="1:7">
      <c r="A11" s="10"/>
      <c r="B11" t="s">
        <v>180</v>
      </c>
      <c r="C11" s="9" t="s">
        <v>181</v>
      </c>
      <c r="D11" s="9" t="s">
        <v>182</v>
      </c>
      <c r="E11" s="9" t="s">
        <v>183</v>
      </c>
    </row>
    <row r="12" spans="1:7">
      <c r="A12" s="10"/>
      <c r="B12" t="s">
        <v>184</v>
      </c>
      <c r="C12" s="9" t="s">
        <v>185</v>
      </c>
      <c r="D12" s="10"/>
      <c r="E12" s="9" t="s">
        <v>186</v>
      </c>
    </row>
    <row r="13" spans="1:7">
      <c r="A13" s="10"/>
      <c r="B13" t="s">
        <v>187</v>
      </c>
      <c r="C13" s="9" t="s">
        <v>188</v>
      </c>
      <c r="D13" s="10"/>
      <c r="E13" s="9" t="s">
        <v>189</v>
      </c>
    </row>
    <row r="14" spans="1:7">
      <c r="A14" s="10"/>
      <c r="B14" t="s">
        <v>190</v>
      </c>
      <c r="C14" s="9" t="s">
        <v>191</v>
      </c>
      <c r="D14" s="10"/>
      <c r="E14" s="9" t="s">
        <v>192</v>
      </c>
    </row>
    <row r="15" spans="1:7">
      <c r="A15" s="10"/>
      <c r="B15" t="s">
        <v>193</v>
      </c>
      <c r="C15" s="9" t="s">
        <v>194</v>
      </c>
      <c r="D15" s="10"/>
      <c r="E15" s="9" t="s">
        <v>195</v>
      </c>
    </row>
    <row r="16" spans="1:7">
      <c r="A16" s="10"/>
      <c r="B16" t="s">
        <v>196</v>
      </c>
      <c r="C16" s="9" t="s">
        <v>197</v>
      </c>
      <c r="D16" s="10"/>
      <c r="E16" s="9" t="s">
        <v>198</v>
      </c>
    </row>
    <row r="17" spans="1:5">
      <c r="A17" s="10"/>
      <c r="B17" t="s">
        <v>199</v>
      </c>
      <c r="C17" s="9" t="s">
        <v>200</v>
      </c>
      <c r="D17" s="10"/>
      <c r="E17" s="9" t="s">
        <v>201</v>
      </c>
    </row>
    <row r="18" spans="1:5">
      <c r="A18" s="10"/>
      <c r="B18" s="10"/>
      <c r="C18" s="9" t="s">
        <v>202</v>
      </c>
      <c r="D18" s="10"/>
      <c r="E18" s="10"/>
    </row>
    <row r="19" spans="1:5">
      <c r="A19" s="10"/>
      <c r="B19" s="10"/>
      <c r="C19" s="9" t="s">
        <v>203</v>
      </c>
      <c r="D19" s="10"/>
      <c r="E19" s="10"/>
    </row>
    <row r="20" spans="1:5">
      <c r="C20" t="s">
        <v>204</v>
      </c>
    </row>
    <row r="21" spans="1:5">
      <c r="C21" t="s">
        <v>205</v>
      </c>
    </row>
    <row r="22" spans="1:5">
      <c r="C22" t="s">
        <v>206</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Reviewer</cp:lastModifiedBy>
  <cp:revision/>
  <dcterms:created xsi:type="dcterms:W3CDTF">2023-02-08T19:24:03Z</dcterms:created>
  <dcterms:modified xsi:type="dcterms:W3CDTF">2025-11-06T11:11:08Z</dcterms:modified>
  <cp:category/>
  <cp:contentStatus/>
</cp:coreProperties>
</file>