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Data Drive\Data\Project\ICTV\Proposals Secretary\Taxonomy proposals\TPs 2025\B_Revised\"/>
    </mc:Choice>
  </mc:AlternateContent>
  <xr:revisionPtr revIDLastSave="0" documentId="8_{EE56473D-A2A8-48D3-A61C-D61E59BDCA0D}" xr6:coauthVersionLast="47" xr6:coauthVersionMax="47" xr10:uidLastSave="{00000000-0000-0000-0000-000000000000}"/>
  <bookViews>
    <workbookView xWindow="-108" yWindow="-108" windowWidth="23256" windowHeight="12456" tabRatio="500" activeTab="1" xr2:uid="{00000000-000D-0000-FFFF-FFFF00000000}"/>
  </bookViews>
  <sheets>
    <sheet name="Instructions" sheetId="1" r:id="rId1"/>
    <sheet name="Proposal Template" sheetId="2" r:id="rId2"/>
    <sheet name="Menu Items (Do not change)" sheetId="3" r:id="rId3"/>
  </sheets>
  <definedNames>
    <definedName name="_xlnm._FilterDatabase" localSheetId="1" hidden="1">'Proposal Template'!$AF$1:$AG$1282</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'Menu Items (Do not change)'!$F:$F</definedName>
    <definedName name="studySectionCodeLUT">'Menu Items (Do not change)'!$F:$G</definedName>
  </definedNames>
  <calcPr calcId="191029" iterateDelta="1E-4"/>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calcChain.xml><?xml version="1.0" encoding="utf-8"?>
<calcChain xmlns="http://schemas.openxmlformats.org/spreadsheetml/2006/main">
  <c r="AE1" i="2" l="1" a="1"/>
  <c r="AE1" i="2" s="1"/>
  <c r="AE2" i="2" l="1"/>
  <c r="AF2" i="2" s="1"/>
  <c r="P2" i="2" s="1"/>
  <c r="P1" i="2"/>
  <c r="E2" i="2" l="1"/>
  <c r="E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 inconnu</author>
  </authors>
  <commentList>
    <comment ref="E1" authorId="0" shapeId="0" xr:uid="{00000000-0006-0000-0100-000001000000}">
      <text>
        <r>
          <rPr>
            <sz val="10"/>
            <rFont val="Arial"/>
            <family val="2"/>
          </rPr>
          <t xml:space="preserve">WARNING:
</t>
        </r>
        <r>
          <rPr>
            <sz val="10"/>
            <color rgb="FF000000"/>
            <rFont val="Tahoma"/>
            <family val="2"/>
            <charset val="1"/>
          </rPr>
          <t>The CODE and STUDY SECTION will 
ONLY update from the filename after saving and
a) close and re-open the document
or 
b) press F9 to force recalculation
Check the cell to the RIGHT for error messages, if this formula returns "TBD"</t>
        </r>
      </text>
    </comment>
    <comment ref="P1" authorId="0" shapeId="0" xr:uid="{00000000-0006-0000-0100-000002000000}">
      <text>
        <r>
          <rPr>
            <sz val="10"/>
            <rFont val="Arial"/>
            <family val="2"/>
          </rPr>
          <t>This cell provides error messages related to proper formatting of the  filenames</t>
        </r>
      </text>
    </comment>
    <comment ref="AE3" authorId="0" shapeId="0" xr:uid="{00000000-0006-0000-0100-000012000000}">
      <text>
        <r>
          <rPr>
            <sz val="10"/>
            <rFont val="Arial"/>
            <family val="2"/>
          </rPr>
          <t xml:space="preserve">USAGE:
</t>
        </r>
        <r>
          <rPr>
            <sz val="10"/>
            <color rgb="FF000000"/>
            <rFont val="Tahoma"/>
            <family val="2"/>
            <charset val="1"/>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3000000}">
      <text>
        <r>
          <rPr>
            <sz val="10"/>
            <rFont val="Arial"/>
            <family val="2"/>
          </rPr>
          <t xml:space="preserve">Rules: 
</t>
        </r>
        <r>
          <rPr>
            <sz val="10"/>
            <color rgb="FF000000"/>
            <rFont val="Tahoma"/>
            <family val="2"/>
            <charset val="1"/>
          </rPr>
          <t xml:space="preserve">No spaces in taxon names above the rank of species.
</t>
        </r>
      </text>
    </comment>
    <comment ref="Q4" authorId="0" shapeId="0" xr:uid="{00000000-0006-0000-0100-000004000000}">
      <text>
        <r>
          <rPr>
            <sz val="10"/>
            <rFont val="Arial"/>
            <family val="2"/>
          </rPr>
          <t xml:space="preserve">Rules: 
</t>
        </r>
        <r>
          <rPr>
            <sz val="10"/>
            <color rgb="FF000000"/>
            <rFont val="Calibri"/>
            <family val="2"/>
            <charset val="1"/>
          </rPr>
          <t>No spaces in taxon names above the rank of species.</t>
        </r>
      </text>
    </comment>
    <comment ref="R4" authorId="0" shapeId="0" xr:uid="{00000000-0006-0000-0100-000005000000}">
      <text>
        <r>
          <rPr>
            <sz val="10"/>
            <rFont val="Arial"/>
            <family val="2"/>
          </rPr>
          <t xml:space="preserve">Rules: 
</t>
        </r>
        <r>
          <rPr>
            <sz val="10"/>
            <color rgb="FF000000"/>
            <rFont val="Calibri"/>
            <family val="2"/>
            <charset val="1"/>
          </rPr>
          <t>No spaces in taxon names above the rank of species.</t>
        </r>
      </text>
    </comment>
    <comment ref="S4" authorId="0" shapeId="0" xr:uid="{00000000-0006-0000-0100-000006000000}">
      <text>
        <r>
          <rPr>
            <sz val="10"/>
            <rFont val="Arial"/>
            <family val="2"/>
          </rPr>
          <t xml:space="preserve">Rules: 
</t>
        </r>
        <r>
          <rPr>
            <sz val="10"/>
            <color rgb="FF000000"/>
            <rFont val="Calibri"/>
            <family val="2"/>
            <charset val="1"/>
          </rPr>
          <t>No spaces in taxon names above the rank of species.</t>
        </r>
      </text>
    </comment>
    <comment ref="T4" authorId="0" shapeId="0" xr:uid="{00000000-0006-0000-0100-000007000000}">
      <text>
        <r>
          <rPr>
            <sz val="10"/>
            <rFont val="Arial"/>
            <family val="2"/>
          </rPr>
          <t xml:space="preserve">Rules: 
</t>
        </r>
        <r>
          <rPr>
            <sz val="10"/>
            <color rgb="FF000000"/>
            <rFont val="Calibri"/>
            <family val="2"/>
            <charset val="1"/>
          </rPr>
          <t>No spaces in taxon names above the rank of species.</t>
        </r>
      </text>
    </comment>
    <comment ref="U4" authorId="0" shapeId="0" xr:uid="{00000000-0006-0000-0100-000008000000}">
      <text>
        <r>
          <rPr>
            <sz val="10"/>
            <rFont val="Arial"/>
            <family val="2"/>
          </rPr>
          <t xml:space="preserve">Rules: 
</t>
        </r>
        <r>
          <rPr>
            <sz val="10"/>
            <color rgb="FF000000"/>
            <rFont val="Calibri"/>
            <family val="2"/>
            <charset val="1"/>
          </rPr>
          <t>No spaces in taxon names above the rank of species.</t>
        </r>
      </text>
    </comment>
    <comment ref="V4" authorId="0" shapeId="0" xr:uid="{00000000-0006-0000-0100-000009000000}">
      <text>
        <r>
          <rPr>
            <sz val="10"/>
            <rFont val="Arial"/>
            <family val="2"/>
          </rPr>
          <t xml:space="preserve">Rules: 
</t>
        </r>
        <r>
          <rPr>
            <sz val="10"/>
            <color rgb="FF000000"/>
            <rFont val="Calibri"/>
            <family val="2"/>
            <charset val="1"/>
          </rPr>
          <t>No spaces in taxon names above the rank of species.</t>
        </r>
      </text>
    </comment>
    <comment ref="W4" authorId="0" shapeId="0" xr:uid="{00000000-0006-0000-0100-00000A000000}">
      <text>
        <r>
          <rPr>
            <sz val="10"/>
            <rFont val="Arial"/>
            <family val="2"/>
          </rPr>
          <t xml:space="preserve">Rules: 
</t>
        </r>
        <r>
          <rPr>
            <sz val="10"/>
            <color rgb="FF000000"/>
            <rFont val="Calibri"/>
            <family val="2"/>
            <charset val="1"/>
          </rPr>
          <t>No spaces in taxon names above the rank of species.</t>
        </r>
      </text>
    </comment>
    <comment ref="X4" authorId="0" shapeId="0" xr:uid="{00000000-0006-0000-0100-00000B000000}">
      <text>
        <r>
          <rPr>
            <sz val="10"/>
            <rFont val="Arial"/>
            <family val="2"/>
          </rPr>
          <t xml:space="preserve">Rules: 
</t>
        </r>
        <r>
          <rPr>
            <sz val="10"/>
            <color rgb="FF000000"/>
            <rFont val="Calibri"/>
            <family val="2"/>
            <charset val="1"/>
          </rPr>
          <t>No spaces in taxon names above the rank of species.</t>
        </r>
      </text>
    </comment>
    <comment ref="Y4" authorId="0" shapeId="0" xr:uid="{00000000-0006-0000-0100-00000C000000}">
      <text>
        <r>
          <rPr>
            <sz val="10"/>
            <rFont val="Arial"/>
            <family val="2"/>
          </rPr>
          <t xml:space="preserve">Rules: 
</t>
        </r>
        <r>
          <rPr>
            <sz val="10"/>
            <color rgb="FF000000"/>
            <rFont val="Calibri"/>
            <family val="2"/>
            <charset val="1"/>
          </rPr>
          <t>No spaces in taxon names above the rank of species.</t>
        </r>
      </text>
    </comment>
    <comment ref="Z4" authorId="0" shapeId="0" xr:uid="{00000000-0006-0000-0100-00000D000000}">
      <text>
        <r>
          <rPr>
            <sz val="10"/>
            <rFont val="Arial"/>
            <family val="2"/>
          </rPr>
          <t xml:space="preserve">Rules: 
</t>
        </r>
        <r>
          <rPr>
            <sz val="10"/>
            <color rgb="FF000000"/>
            <rFont val="Calibri"/>
            <family val="2"/>
            <charset val="1"/>
          </rPr>
          <t>No spaces in taxon names above the rank of species.</t>
        </r>
      </text>
    </comment>
    <comment ref="AA4" authorId="0" shapeId="0" xr:uid="{00000000-0006-0000-0100-00000E000000}">
      <text>
        <r>
          <rPr>
            <sz val="10"/>
            <rFont val="Arial"/>
            <family val="2"/>
          </rPr>
          <t xml:space="preserve">Rules: 
</t>
        </r>
        <r>
          <rPr>
            <sz val="10"/>
            <color rgb="FF000000"/>
            <rFont val="Calibri"/>
            <family val="2"/>
            <charset val="1"/>
          </rPr>
          <t>No spaces in taxon names above the rank of species.</t>
        </r>
      </text>
    </comment>
    <comment ref="AB4" authorId="0" shapeId="0" xr:uid="{00000000-0006-0000-0100-00000F000000}">
      <text>
        <r>
          <rPr>
            <sz val="10"/>
            <rFont val="Arial"/>
            <family val="2"/>
          </rPr>
          <t xml:space="preserve">Rules: 
</t>
        </r>
        <r>
          <rPr>
            <sz val="10"/>
            <color rgb="FF000000"/>
            <rFont val="Calibri"/>
            <family val="2"/>
            <charset val="1"/>
          </rPr>
          <t>No spaces in taxon names above the rank of species.</t>
        </r>
      </text>
    </comment>
    <comment ref="AC4" authorId="0" shapeId="0" xr:uid="{00000000-0006-0000-0100-000010000000}">
      <text>
        <r>
          <rPr>
            <sz val="10"/>
            <rFont val="Arial"/>
            <family val="2"/>
          </rPr>
          <t xml:space="preserve">Rules: 
</t>
        </r>
        <r>
          <rPr>
            <sz val="10"/>
            <color rgb="FF000000"/>
            <rFont val="Calibri"/>
            <family val="2"/>
            <charset val="1"/>
          </rPr>
          <t>No spaces in taxon names above the rank of species.</t>
        </r>
      </text>
    </comment>
    <comment ref="AD4" authorId="0" shapeId="0" xr:uid="{00000000-0006-0000-0100-000011000000}">
      <text>
        <r>
          <rPr>
            <sz val="10"/>
            <rFont val="Arial"/>
            <family val="2"/>
          </rPr>
          <t xml:space="preserve">Rule:
</t>
        </r>
        <r>
          <rPr>
            <sz val="10"/>
            <color rgb="FF000000"/>
            <rFont val="Tahoma"/>
            <family val="2"/>
            <charset val="1"/>
          </rPr>
          <t xml:space="preserve">Must follow binomial naming rules.
</t>
        </r>
      </text>
    </comment>
    <comment ref="AE4" authorId="0" shapeId="0" xr:uid="{00000000-0006-0000-0100-000013000000}">
      <text>
        <r>
          <rPr>
            <sz val="10"/>
            <rFont val="Arial"/>
            <family val="2"/>
          </rPr>
          <t xml:space="preserve">Format:
</t>
        </r>
        <r>
          <rPr>
            <sz val="10"/>
            <color rgb="FF000000"/>
            <rFont val="Tahoma"/>
            <family val="2"/>
            <charset val="1"/>
          </rPr>
          <t xml:space="preserve">An accession number, or semi-colon separated list of accession numbers, each with an optional segment name prefix separated by a colon. 
</t>
        </r>
        <r>
          <rPr>
            <b/>
            <sz val="10"/>
            <color rgb="FF000000"/>
            <rFont val="Tahoma"/>
            <family val="2"/>
            <charset val="1"/>
          </rPr>
          <t xml:space="preserve">EXAMPLES:
</t>
        </r>
        <r>
          <rPr>
            <sz val="10"/>
            <color rgb="FF000000"/>
            <rFont val="Tahoma"/>
            <family val="2"/>
            <charset val="1"/>
          </rPr>
          <t xml:space="preserve">MW546936
AM084415; KY435490
</t>
        </r>
        <r>
          <rPr>
            <sz val="10"/>
            <color rgb="FF000000"/>
            <rFont val="Calibri"/>
            <family val="2"/>
            <charset val="1"/>
          </rPr>
          <t xml:space="preserve">RNA1: OK626439 ; RNA2:OK626440 
</t>
        </r>
        <r>
          <rPr>
            <sz val="10"/>
            <color rgb="FF000000"/>
            <rFont val="Tahoma"/>
            <family val="2"/>
            <charset val="1"/>
          </rPr>
          <t xml:space="preserve">
</t>
        </r>
      </text>
    </comment>
    <comment ref="AF4" authorId="0" shapeId="0" xr:uid="{00000000-0006-0000-0100-000014000000}">
      <text>
        <r>
          <rPr>
            <sz val="10"/>
            <rFont val="Arial"/>
            <family val="2"/>
          </rPr>
          <t xml:space="preserve">Format:
</t>
        </r>
        <r>
          <rPr>
            <sz val="12"/>
            <color rgb="FF000000"/>
            <rFont val="Calibri"/>
            <family val="2"/>
            <charset val="1"/>
          </rPr>
          <t xml:space="preserve">A virus name, or semi-colon separated list of </t>
        </r>
        <r>
          <rPr>
            <sz val="10"/>
            <color rgb="FF000000"/>
            <rFont val="Calibri"/>
            <family val="2"/>
            <charset val="1"/>
          </rPr>
          <t>virus name</t>
        </r>
        <r>
          <rPr>
            <sz val="12"/>
            <color rgb="FF000000"/>
            <rFont val="Calibri"/>
            <family val="2"/>
            <charset val="1"/>
          </rPr>
          <t xml:space="preserve">s. 
</t>
        </r>
        <r>
          <rPr>
            <b/>
            <sz val="12"/>
            <color rgb="FF000000"/>
            <rFont val="Calibri"/>
            <family val="2"/>
            <charset val="1"/>
          </rPr>
          <t xml:space="preserve">EXAMPLES:
</t>
        </r>
        <r>
          <rPr>
            <sz val="12"/>
            <color rgb="FF000000"/>
            <rFont val="Calibri"/>
            <family val="2"/>
            <charset val="1"/>
          </rPr>
          <t xml:space="preserve">SBFV3 clone C 
Chimpanzee herpesvirus strain 105640 
marsupivirus A1; Burpengary virus Koala/Australia/2015-16  
</t>
        </r>
      </text>
    </comment>
    <comment ref="AG4" authorId="0" shapeId="0" xr:uid="{00000000-0006-0000-0100-000015000000}">
      <text>
        <r>
          <rPr>
            <sz val="10"/>
            <rFont val="Arial"/>
            <family val="2"/>
          </rPr>
          <t xml:space="preserve">Format:
</t>
        </r>
        <r>
          <rPr>
            <sz val="12"/>
            <color rgb="FF000000"/>
            <rFont val="Calibri"/>
            <family val="2"/>
            <charset val="1"/>
          </rPr>
          <t xml:space="preserve">An abbreviation, or semi-colon separated list of abbreviations. 
</t>
        </r>
        <r>
          <rPr>
            <b/>
            <sz val="12"/>
            <color rgb="FF000000"/>
            <rFont val="Calibri"/>
            <family val="2"/>
            <charset val="1"/>
          </rPr>
          <t xml:space="preserve">EXAMPLES:
</t>
        </r>
        <r>
          <rPr>
            <sz val="12"/>
            <color rgb="FF000000"/>
            <rFont val="Calibri"/>
            <family val="2"/>
            <charset val="1"/>
          </rPr>
          <t xml:space="preserve">SBFV3 
McGHV13; MarcGHV1
</t>
        </r>
      </text>
    </comment>
    <comment ref="AH4" authorId="0" shapeId="0" xr:uid="{00000000-0006-0000-0100-000016000000}">
      <text>
        <r>
          <rPr>
            <sz val="10"/>
            <rFont val="Arial"/>
            <family val="2"/>
          </rPr>
          <t xml:space="preserve">Format:
</t>
        </r>
        <r>
          <rPr>
            <sz val="12"/>
            <color rgb="FF000000"/>
            <rFont val="Calibri"/>
            <family val="2"/>
            <charset val="1"/>
          </rPr>
          <t xml:space="preserve">An isolate name, or semi-colon separated list of isolate names. 
</t>
        </r>
        <r>
          <rPr>
            <b/>
            <sz val="12"/>
            <color rgb="FF000000"/>
            <rFont val="Calibri"/>
            <family val="2"/>
            <charset val="1"/>
          </rPr>
          <t xml:space="preserve">EXAMPLES:
</t>
        </r>
        <r>
          <rPr>
            <sz val="12"/>
            <color rgb="FF000000"/>
            <rFont val="Calibri"/>
            <family val="2"/>
            <charset val="1"/>
          </rPr>
          <t xml:space="preserve">clone C 
strain 105640 
A1; Koala/Australia/2015-16  
</t>
        </r>
      </text>
    </comment>
    <comment ref="AI4" authorId="0" shapeId="0" xr:uid="{00000000-0006-0000-0100-000017000000}">
      <text>
        <r>
          <rPr>
            <sz val="10"/>
            <rFont val="Arial"/>
            <family val="2"/>
          </rPr>
          <t xml:space="preserve">Rule: </t>
        </r>
        <r>
          <rPr>
            <sz val="10"/>
            <color rgb="FF000000"/>
            <rFont val="Tahoma"/>
            <family val="2"/>
            <charset val="1"/>
          </rPr>
          <t xml:space="preserve">Please select a value from the pull-down. 
</t>
        </r>
      </text>
    </comment>
    <comment ref="AJ4" authorId="0" shapeId="0" xr:uid="{00000000-0006-0000-0100-000018000000}">
      <text>
        <r>
          <rPr>
            <sz val="10"/>
            <rFont val="Arial"/>
            <family val="2"/>
          </rPr>
          <t xml:space="preserve">Rule: </t>
        </r>
        <r>
          <rPr>
            <sz val="10"/>
            <color rgb="FF000000"/>
            <rFont val="Calibri"/>
            <family val="2"/>
            <charset val="1"/>
          </rPr>
          <t xml:space="preserve">Please select a value from the pull-down. 
</t>
        </r>
      </text>
    </comment>
    <comment ref="AK4" authorId="0" shapeId="0" xr:uid="{00000000-0006-0000-0100-000019000000}">
      <text>
        <r>
          <rPr>
            <sz val="10"/>
            <rFont val="Arial"/>
            <family val="2"/>
          </rPr>
          <t xml:space="preserve">Rule: </t>
        </r>
        <r>
          <rPr>
            <sz val="10"/>
            <color rgb="FF000000"/>
            <rFont val="Calibri"/>
            <family val="2"/>
            <charset val="1"/>
          </rPr>
          <t xml:space="preserve">Please select a value from the pull-down. 
</t>
        </r>
      </text>
    </comment>
    <comment ref="AL4" authorId="0" shapeId="0" xr:uid="{00000000-0006-0000-0100-00001A000000}">
      <text>
        <r>
          <rPr>
            <sz val="10"/>
            <rFont val="Arial"/>
            <family val="2"/>
          </rPr>
          <t xml:space="preserve">Rule:
</t>
        </r>
        <r>
          <rPr>
            <sz val="10"/>
            <color rgb="FF000000"/>
            <rFont val="Calibri"/>
            <family val="2"/>
            <charset val="1"/>
          </rPr>
          <t xml:space="preserve">Please SELECT a value from the pull-down in the cell.
This column describes how the taxon is being changed.  
</t>
        </r>
        <r>
          <rPr>
            <sz val="10"/>
            <color rgb="FF000000"/>
            <rFont val="Tahoma"/>
            <family val="2"/>
            <charset val="1"/>
          </rPr>
          <t xml:space="preserve">
</t>
        </r>
      </text>
    </comment>
    <comment ref="AM4" authorId="0" shapeId="0" xr:uid="{00000000-0006-0000-0100-00001B000000}">
      <text>
        <r>
          <rPr>
            <sz val="10"/>
            <rFont val="Arial"/>
            <family val="2"/>
          </rPr>
          <t xml:space="preserve">Rule: 
</t>
        </r>
        <r>
          <rPr>
            <b/>
            <sz val="10"/>
            <color rgb="FF000000"/>
            <rFont val="Calibri"/>
            <family val="2"/>
            <charset val="1"/>
          </rPr>
          <t xml:space="preserve">1. </t>
        </r>
        <r>
          <rPr>
            <sz val="10"/>
            <color rgb="FF000000"/>
            <rFont val="Calibri"/>
            <family val="2"/>
            <charset val="1"/>
          </rPr>
          <t xml:space="preserve">Please select a value from the pull-down. 
2. A red highlight means your selection did not match the apparent rank of your proposed taxon
</t>
        </r>
      </text>
    </comment>
  </commentList>
</comments>
</file>

<file path=xl/sharedStrings.xml><?xml version="1.0" encoding="utf-8"?>
<sst xmlns="http://schemas.openxmlformats.org/spreadsheetml/2006/main" count="3784" uniqueCount="796">
  <si>
    <t>ICTV  Template for Taxonomy Proposals</t>
  </si>
  <si>
    <r>
      <rPr>
        <b/>
        <sz val="12"/>
        <color theme="1"/>
        <rFont val="Calibri"/>
        <family val="2"/>
        <charset val="1"/>
      </rPr>
      <t>INSTRUCTIONS</t>
    </r>
    <r>
      <rPr>
        <sz val="12"/>
        <color theme="1"/>
        <rFont val="Calibri"/>
        <family val="2"/>
        <charset val="1"/>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charset val="1"/>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</si>
  <si>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</si>
  <si>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</si>
  <si>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</si>
  <si>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</si>
  <si>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</si>
  <si>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</si>
  <si>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</si>
  <si>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</si>
  <si>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</si>
  <si>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</si>
  <si>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</si>
  <si>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</si>
  <si>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</si>
  <si>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</si>
  <si>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</si>
  <si>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</si>
  <si>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</si>
  <si>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</si>
  <si>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</si>
  <si>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</si>
  <si>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</si>
  <si>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</si>
  <si>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</si>
  <si>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</si>
  <si>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</si>
  <si>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</si>
  <si>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</si>
  <si>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</si>
  <si>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</si>
  <si>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</si>
  <si>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</si>
  <si>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</si>
  <si>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</si>
  <si>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</si>
  <si>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</si>
  <si>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Monodnaviria</t>
  </si>
  <si>
    <t>Sangervirae</t>
  </si>
  <si>
    <t>Phixviricota</t>
  </si>
  <si>
    <t>Malgrandaviricetes</t>
  </si>
  <si>
    <t>Petitvirales</t>
  </si>
  <si>
    <t>Microviridae</t>
  </si>
  <si>
    <t>Microviricetes</t>
  </si>
  <si>
    <t>Promote</t>
  </si>
  <si>
    <t>class</t>
  </si>
  <si>
    <t>Alpavirales</t>
  </si>
  <si>
    <t>Create new</t>
  </si>
  <si>
    <t>order</t>
  </si>
  <si>
    <t>Amoyvirales</t>
  </si>
  <si>
    <t>Reekeekeevirales</t>
  </si>
  <si>
    <t>Roodoodoovirales</t>
  </si>
  <si>
    <t>Secretvirales</t>
  </si>
  <si>
    <t>Lilleviridae</t>
  </si>
  <si>
    <t>family</t>
  </si>
  <si>
    <t>Litenviridae</t>
  </si>
  <si>
    <t>Litilviridae</t>
  </si>
  <si>
    <t>Pieniviridae</t>
  </si>
  <si>
    <t>Pikkuviridae</t>
  </si>
  <si>
    <t>Liberviridae</t>
  </si>
  <si>
    <t>Mazaviridae</t>
  </si>
  <si>
    <t>Bullavirales</t>
  </si>
  <si>
    <t>Eubullaviridae</t>
  </si>
  <si>
    <t>Pequenoviridae</t>
  </si>
  <si>
    <t>Piccoloviridae</t>
  </si>
  <si>
    <t>Piticuviridae</t>
  </si>
  <si>
    <t>Gokushovirales</t>
  </si>
  <si>
    <t>Alphagokushoviridae</t>
  </si>
  <si>
    <t>Betagokushoviridae</t>
  </si>
  <si>
    <t>Groupodiviridae</t>
  </si>
  <si>
    <t>Pichoviridae</t>
  </si>
  <si>
    <t>Sukshmaviridae</t>
  </si>
  <si>
    <t>Osikeviridae</t>
  </si>
  <si>
    <t>Kidogoviridae</t>
  </si>
  <si>
    <t>Chicoviridae</t>
  </si>
  <si>
    <t>Occultatumviridae</t>
  </si>
  <si>
    <t>Tainaviridae</t>
  </si>
  <si>
    <t>Bullavirinae</t>
  </si>
  <si>
    <t>Gokushovirinae</t>
  </si>
  <si>
    <t>Gequatrovirus</t>
  </si>
  <si>
    <t>Move</t>
  </si>
  <si>
    <t>genus</t>
  </si>
  <si>
    <t>Sinsheimervirus</t>
  </si>
  <si>
    <t>Spiromicrovirus</t>
  </si>
  <si>
    <t>Bdellomicrovirus</t>
  </si>
  <si>
    <t>Enterogokushovirus</t>
  </si>
  <si>
    <t>Alphatrevirus</t>
  </si>
  <si>
    <t>Alphatrevirus alpha3</t>
  </si>
  <si>
    <t>DQ085810</t>
  </si>
  <si>
    <t>Enterobacteria phage alpha3</t>
  </si>
  <si>
    <t>alpha3</t>
  </si>
  <si>
    <t>CG</t>
  </si>
  <si>
    <t>ssDNA(+)</t>
  </si>
  <si>
    <t>bacteria</t>
  </si>
  <si>
    <t>Alphatrevirus ID21</t>
  </si>
  <si>
    <t>DQ079870</t>
  </si>
  <si>
    <t>Coliphage ID21</t>
  </si>
  <si>
    <t>ID21</t>
  </si>
  <si>
    <t>Alphatrevirus ID32</t>
  </si>
  <si>
    <t>DQ079871</t>
  </si>
  <si>
    <t>Coliphage ID32</t>
  </si>
  <si>
    <t>ID32</t>
  </si>
  <si>
    <t>Alphatrevirus ID62</t>
  </si>
  <si>
    <t>DQ079876</t>
  </si>
  <si>
    <t>Coliphage ID62</t>
  </si>
  <si>
    <t>ID62</t>
  </si>
  <si>
    <t>Alphatrevirus NC28</t>
  </si>
  <si>
    <t>DQ079875</t>
  </si>
  <si>
    <t>Coliphage NC28</t>
  </si>
  <si>
    <t>NC28</t>
  </si>
  <si>
    <t>Alphatrevirus NC29</t>
  </si>
  <si>
    <t>DQ079879</t>
  </si>
  <si>
    <t>Coliphage NC29</t>
  </si>
  <si>
    <t>NC29</t>
  </si>
  <si>
    <t>Alphatrevirus NC35</t>
  </si>
  <si>
    <t>DQ079872</t>
  </si>
  <si>
    <t>Coliphage NC35</t>
  </si>
  <si>
    <t>NC35</t>
  </si>
  <si>
    <t>Alphatrevirus phiK</t>
  </si>
  <si>
    <t>X60323</t>
  </si>
  <si>
    <t>Bacteriophage phiK</t>
  </si>
  <si>
    <t>al3wt</t>
  </si>
  <si>
    <t>Alphatrevirus St1</t>
  </si>
  <si>
    <t>GQ149088</t>
  </si>
  <si>
    <t>Enterobacteria phage St-1</t>
  </si>
  <si>
    <t>K12</t>
  </si>
  <si>
    <t>Alphatrevirus WA45</t>
  </si>
  <si>
    <t>DQ079874</t>
  </si>
  <si>
    <t>Escherichia phage WA45</t>
  </si>
  <si>
    <t>WA45</t>
  </si>
  <si>
    <t>Gequatrovirus G4</t>
  </si>
  <si>
    <t>V00657</t>
  </si>
  <si>
    <t>Genome of phage G4\</t>
  </si>
  <si>
    <t>G4</t>
  </si>
  <si>
    <t>Gequatrovirus ID52</t>
  </si>
  <si>
    <t>DQ079877</t>
  </si>
  <si>
    <t>Coliphage ID52</t>
  </si>
  <si>
    <t>ID52</t>
  </si>
  <si>
    <t>Gequatrovirus talmos</t>
  </si>
  <si>
    <t>DQ079869</t>
  </si>
  <si>
    <t>Enterobacteria phage ID2 Moscow/ID/2001</t>
  </si>
  <si>
    <t>ID2 Moscow/ID/200</t>
  </si>
  <si>
    <t>Sinsheimervirus phiX174</t>
  </si>
  <si>
    <t>EF380011</t>
  </si>
  <si>
    <t>Enterobacteria phage phiX174 3B90</t>
  </si>
  <si>
    <t>3B90</t>
  </si>
  <si>
    <t>Spiromicrovirus SpV4</t>
  </si>
  <si>
    <t>M17988</t>
  </si>
  <si>
    <t>Spiroplasma phage 4</t>
  </si>
  <si>
    <t>SpV4</t>
  </si>
  <si>
    <t>Bdellomicrovirus MH2K</t>
  </si>
  <si>
    <t>AF306496</t>
  </si>
  <si>
    <t>Phage phiMH2K</t>
  </si>
  <si>
    <t>phiMH2K</t>
  </si>
  <si>
    <t>Enterogokushovirus EC6098</t>
  </si>
  <si>
    <t>MT185428</t>
  </si>
  <si>
    <t>Escherichia phage EC6098</t>
  </si>
  <si>
    <t>MOD1-EC6098</t>
  </si>
  <si>
    <t>Chlamydiamicrovirus</t>
  </si>
  <si>
    <t>Chlamydiaduovirus</t>
  </si>
  <si>
    <t>Move; rename</t>
  </si>
  <si>
    <t>Chlamydiaunovirus</t>
  </si>
  <si>
    <t>Chlamydiamicrovirus Chp1</t>
  </si>
  <si>
    <t>Chlamydiaunovirus Chp1</t>
  </si>
  <si>
    <t>D00624</t>
  </si>
  <si>
    <t>Chlamydia phage Chp1</t>
  </si>
  <si>
    <t>Chp1</t>
  </si>
  <si>
    <t>Chlamydiamicrovirus Chp2</t>
  </si>
  <si>
    <t>Chlamydiaduovirus Chp2</t>
  </si>
  <si>
    <t>AJ270057</t>
  </si>
  <si>
    <t>Chlamydia phage 2</t>
  </si>
  <si>
    <t>Rename</t>
  </si>
  <si>
    <t>Chlamydiamicrovirus CPAR39</t>
  </si>
  <si>
    <t>Chlamydiaduovirus CPAR39</t>
  </si>
  <si>
    <t>AE002163</t>
  </si>
  <si>
    <t>Chlamydia phage phiCPAR39</t>
  </si>
  <si>
    <t>phiCPAR39</t>
  </si>
  <si>
    <t>Chlamydiamicrovirus CPG1</t>
  </si>
  <si>
    <t>Chlamydiaduovirus CPG1</t>
  </si>
  <si>
    <t>U41758</t>
  </si>
  <si>
    <t>Chlamydia phage CPG1</t>
  </si>
  <si>
    <t>CPG1</t>
  </si>
  <si>
    <t>Abolish</t>
  </si>
  <si>
    <t>Algophervirus</t>
  </si>
  <si>
    <t>Alnafnavirus</t>
  </si>
  <si>
    <t>Alnifnivirus</t>
  </si>
  <si>
    <t>Alcanfavirus</t>
  </si>
  <si>
    <t>Alcanivirus</t>
  </si>
  <si>
    <t>Algomorvirus</t>
  </si>
  <si>
    <t>Algopmovirus</t>
  </si>
  <si>
    <t>Alimacvirus</t>
  </si>
  <si>
    <t>Almumusvirus</t>
  </si>
  <si>
    <t>Alnoufnouvirus</t>
  </si>
  <si>
    <t>Alpecorivirus</t>
  </si>
  <si>
    <t>Alcafavirus</t>
  </si>
  <si>
    <t>Alciorovirus</t>
  </si>
  <si>
    <t>Alcryvirus</t>
  </si>
  <si>
    <t>Alhyhydvirus</t>
  </si>
  <si>
    <t>Alpaglavirus</t>
  </si>
  <si>
    <t>Alepusivirus</t>
  </si>
  <si>
    <t>Almusivirus</t>
  </si>
  <si>
    <t>Alpecusivirus</t>
  </si>
  <si>
    <t>Alydrochavirus</t>
  </si>
  <si>
    <t>Alcapybaravirus</t>
  </si>
  <si>
    <t>Almacaqusvirus</t>
  </si>
  <si>
    <t>Almaoniuvirus</t>
  </si>
  <si>
    <t>Almiluvirus</t>
  </si>
  <si>
    <t>Alpacinvirus</t>
  </si>
  <si>
    <t>Alzhudosvirus</t>
  </si>
  <si>
    <t>Alzhuvirus</t>
  </si>
  <si>
    <t>Largivirus</t>
  </si>
  <si>
    <t>Aminivirus</t>
  </si>
  <si>
    <t>Avacavirus</t>
  </si>
  <si>
    <t>Minimarinivirus</t>
  </si>
  <si>
    <t>Piticivirus</t>
  </si>
  <si>
    <t>Sonoravirus</t>
  </si>
  <si>
    <t>Vimicrovirus</t>
  </si>
  <si>
    <t>Pseudophixvirus</t>
  </si>
  <si>
    <t>Paraphixvirus</t>
  </si>
  <si>
    <t>Periphixvirus</t>
  </si>
  <si>
    <t>Gokucipiengivirus</t>
  </si>
  <si>
    <t>Gokugallopavovirus</t>
  </si>
  <si>
    <t>Gokumacromysvirus</t>
  </si>
  <si>
    <t>Gokumagnusmusvirus</t>
  </si>
  <si>
    <t>Huficovirus</t>
  </si>
  <si>
    <t>Khonivirus</t>
  </si>
  <si>
    <t>Cionrobuvirus</t>
  </si>
  <si>
    <t>Crownevirus</t>
  </si>
  <si>
    <t>Cypriminnovirus</t>
  </si>
  <si>
    <t>Eelrivirus</t>
  </si>
  <si>
    <t>Hulichivirus</t>
  </si>
  <si>
    <t>Leuciminnovirus</t>
  </si>
  <si>
    <t>Mellcarnivirus</t>
  </si>
  <si>
    <t>Melllinguisvirus</t>
  </si>
  <si>
    <t>Minnosuevirus</t>
  </si>
  <si>
    <t>Minnowtisvirus</t>
  </si>
  <si>
    <t>Minsuevirus</t>
  </si>
  <si>
    <t>Paruchinvirus</t>
  </si>
  <si>
    <t>Renleivirus</t>
  </si>
  <si>
    <t>Saanivirus</t>
  </si>
  <si>
    <t>Sahondenvirus</t>
  </si>
  <si>
    <t>Sbenevirus</t>
  </si>
  <si>
    <t>Shuntenvirus</t>
  </si>
  <si>
    <t>Sontinvirus</t>
  </si>
  <si>
    <t>Sphagnuvirus</t>
  </si>
  <si>
    <t>Sphignavirus</t>
  </si>
  <si>
    <t>Storgivirus</t>
  </si>
  <si>
    <t>Wastmicvirus</t>
  </si>
  <si>
    <t>Wiyavirus</t>
  </si>
  <si>
    <t>Mohgevirus</t>
  </si>
  <si>
    <t>Sehtuvirus</t>
  </si>
  <si>
    <t>Tramlacvirus</t>
  </si>
  <si>
    <t>Pacdirvirus</t>
  </si>
  <si>
    <t>Piapivirus</t>
  </si>
  <si>
    <t>Picaglacivirus</t>
  </si>
  <si>
    <t>Picionavirus</t>
  </si>
  <si>
    <t>Piciorovirus</t>
  </si>
  <si>
    <t>Picominovirus</t>
  </si>
  <si>
    <t>Picryovirus</t>
  </si>
  <si>
    <t>Piglaglavirus</t>
  </si>
  <si>
    <t>Pigophevirus</t>
  </si>
  <si>
    <t>Pimethasivirus</t>
  </si>
  <si>
    <t>Sahondevirus</t>
  </si>
  <si>
    <t>Sphegnavirus</t>
  </si>
  <si>
    <t>Sphinavirus</t>
  </si>
  <si>
    <t>Subabevirus</t>
  </si>
  <si>
    <t>Subethovenvirus</t>
  </si>
  <si>
    <t>Sucapyvirus</t>
  </si>
  <si>
    <t>Sutorvirus</t>
  </si>
  <si>
    <t>Suydrochavirus</t>
  </si>
  <si>
    <t>Nanosedivirus</t>
  </si>
  <si>
    <t>Vastaquavirus</t>
  </si>
  <si>
    <t>Vastumavirus</t>
  </si>
  <si>
    <t>Rofluviavirus</t>
  </si>
  <si>
    <t>Romarinivirus</t>
  </si>
  <si>
    <t>Rominovirus</t>
  </si>
  <si>
    <t>Roporiferavirus</t>
  </si>
  <si>
    <t>Rosaltivirus</t>
  </si>
  <si>
    <t>Chaparrovirus</t>
  </si>
  <si>
    <t>Cumcionavirus</t>
  </si>
  <si>
    <t>Faseolivirus</t>
  </si>
  <si>
    <t>Microsonovirus</t>
  </si>
  <si>
    <t>Oceanivirus</t>
  </si>
  <si>
    <t>Petitsonovirus</t>
  </si>
  <si>
    <t>Planktonivirus</t>
  </si>
  <si>
    <t>Seavirus</t>
  </si>
  <si>
    <t>Micisonovirus</t>
  </si>
  <si>
    <t>Ascunsovirus</t>
  </si>
  <si>
    <t>Circularivirus</t>
  </si>
  <si>
    <t>Pentonivirus</t>
  </si>
  <si>
    <t>Algophervirus faecalis</t>
  </si>
  <si>
    <t>MK765557</t>
  </si>
  <si>
    <t>Tortoise microvirus 7 7_SP_42</t>
  </si>
  <si>
    <t>7_SP_42</t>
  </si>
  <si>
    <t>Alnafnavirus faecalis</t>
  </si>
  <si>
    <t>MG945680</t>
  </si>
  <si>
    <t>1023-1801</t>
  </si>
  <si>
    <t>Alnifnivirus faecalis</t>
  </si>
  <si>
    <t>MG945509</t>
  </si>
  <si>
    <t>1761-1801</t>
  </si>
  <si>
    <t>Alcanfavirus faecalis</t>
  </si>
  <si>
    <t>MG945253</t>
  </si>
  <si>
    <t>2449-1602</t>
  </si>
  <si>
    <t>Alcanivirus faecalis</t>
  </si>
  <si>
    <t>MG945572</t>
  </si>
  <si>
    <t>3523-1602</t>
  </si>
  <si>
    <t>Algomorvirus faecalis</t>
  </si>
  <si>
    <t>MK765608</t>
  </si>
  <si>
    <t>Tortoise microvirus 56 56_SP_86</t>
  </si>
  <si>
    <t>56_SP_86</t>
  </si>
  <si>
    <t>Algopmovirus faecalis</t>
  </si>
  <si>
    <t>MK765590</t>
  </si>
  <si>
    <t>Tortoise microvirus 40 40_SP_83</t>
  </si>
  <si>
    <t>40_SP_83</t>
  </si>
  <si>
    <t>Alimacvirus faecalis</t>
  </si>
  <si>
    <t>MH617173</t>
  </si>
  <si>
    <t>ctbb20</t>
  </si>
  <si>
    <t>Almumusvirus tissus</t>
  </si>
  <si>
    <t>MH552557</t>
  </si>
  <si>
    <t>ctbd329</t>
  </si>
  <si>
    <t>Alnoufnouvirus faecalis</t>
  </si>
  <si>
    <t>MG945831</t>
  </si>
  <si>
    <t>9359-1602</t>
  </si>
  <si>
    <t>Alpecorivirus sanguineae</t>
  </si>
  <si>
    <t>MG945638</t>
  </si>
  <si>
    <t>7092-1602</t>
  </si>
  <si>
    <t>Alcafavirus faecalis</t>
  </si>
  <si>
    <t>MG945515</t>
  </si>
  <si>
    <t>1931-1706</t>
  </si>
  <si>
    <t>Alciorovirus intestinalis</t>
  </si>
  <si>
    <t>MH572526</t>
  </si>
  <si>
    <t>SD_HF_66</t>
  </si>
  <si>
    <t>Alcryvirus antarcticaense</t>
  </si>
  <si>
    <t>MN311493</t>
  </si>
  <si>
    <t>Antarctic microvirus TYR_006_V_SP_13</t>
  </si>
  <si>
    <t>TYR_006_viral_SP_13</t>
  </si>
  <si>
    <t>Alhyhydvirus faecalis</t>
  </si>
  <si>
    <t>MK496694</t>
  </si>
  <si>
    <t>Capybara microvirus Cap1_SP_81</t>
  </si>
  <si>
    <t>Cap1_SP_81</t>
  </si>
  <si>
    <t>Alpaglavirus faecalis</t>
  </si>
  <si>
    <t>MG945641</t>
  </si>
  <si>
    <t>8656-1612</t>
  </si>
  <si>
    <t>Alepusivirus faecalis</t>
  </si>
  <si>
    <t>MG641188</t>
  </si>
  <si>
    <t>Lepus americanus faeces associated microvirus SHP1 6472</t>
  </si>
  <si>
    <t>SHP1_6472</t>
  </si>
  <si>
    <t>Almusivirus animavivens</t>
  </si>
  <si>
    <t>MH552492</t>
  </si>
  <si>
    <t>ctbc205</t>
  </si>
  <si>
    <t>Alpecusivirus jiangsuense</t>
  </si>
  <si>
    <t>MG945493</t>
  </si>
  <si>
    <t>1308-1602</t>
  </si>
  <si>
    <t>Alydrochavirus faecalis</t>
  </si>
  <si>
    <t>MK496690</t>
  </si>
  <si>
    <t>Capybara microvirus Cap1_SP_66</t>
  </si>
  <si>
    <t>Cap1_SP_66</t>
  </si>
  <si>
    <t>Alcapybaravirus parvus</t>
  </si>
  <si>
    <t>MK496680</t>
  </si>
  <si>
    <t>Capybara microvirus Cap1_SP_45</t>
  </si>
  <si>
    <t>Cap1_SP_45</t>
  </si>
  <si>
    <t>Almacaqusvirus entericus</t>
  </si>
  <si>
    <t>MH617318</t>
  </si>
  <si>
    <t>ctcd27</t>
  </si>
  <si>
    <t>Almaoniuvirus tibetanicus</t>
  </si>
  <si>
    <t>MG945791</t>
  </si>
  <si>
    <t>4383-1711</t>
  </si>
  <si>
    <t>Almiluvirus faecalis</t>
  </si>
  <si>
    <t>MG945750</t>
  </si>
  <si>
    <t>2981-1602</t>
  </si>
  <si>
    <t>Alpacinvirus sinensis</t>
  </si>
  <si>
    <t>KX513871</t>
  </si>
  <si>
    <t>SH-CHD8</t>
  </si>
  <si>
    <t>Alzhudosvirus choerus</t>
  </si>
  <si>
    <t>MG945356</t>
  </si>
  <si>
    <t>2769-1801</t>
  </si>
  <si>
    <t>Alzhuvirus porcinus</t>
  </si>
  <si>
    <t>MG945352</t>
  </si>
  <si>
    <t>2654-1801</t>
  </si>
  <si>
    <t>Largivirus asiaticus</t>
  </si>
  <si>
    <t>CP045566</t>
  </si>
  <si>
    <t>Liberibacter phage CLasMV1</t>
  </si>
  <si>
    <t>DHZ11D</t>
  </si>
  <si>
    <t>Aminivirus ruegeriae</t>
  </si>
  <si>
    <t>MF101922</t>
  </si>
  <si>
    <t>Ruegeria phage DSS3-P22</t>
  </si>
  <si>
    <t>SS-3</t>
  </si>
  <si>
    <t>Avacavirus tissus</t>
  </si>
  <si>
    <t>MH617327</t>
  </si>
  <si>
    <t>ctih52</t>
  </si>
  <si>
    <t>Minimarinivirus citromicrobii</t>
  </si>
  <si>
    <t>MG214764</t>
  </si>
  <si>
    <t>Citromicrobium phage vB_Cib_ssDNA_P1</t>
  </si>
  <si>
    <t>CC1878</t>
  </si>
  <si>
    <t>Piticivirus americanense</t>
  </si>
  <si>
    <t>MN988485</t>
  </si>
  <si>
    <t>Rhizobium phage RHph_Y67</t>
  </si>
  <si>
    <t>RHph_Y67</t>
  </si>
  <si>
    <t>Sonoravirus desertense</t>
  </si>
  <si>
    <t>MK765605</t>
  </si>
  <si>
    <t>Tortoise microvirus 53 53_SP_177</t>
  </si>
  <si>
    <t>53_SP_177</t>
  </si>
  <si>
    <t>Vimicrovirus vibrionis</t>
  </si>
  <si>
    <t>OK338687</t>
  </si>
  <si>
    <t>Vibrio phage vB_VpP_WS1</t>
  </si>
  <si>
    <t>VpP_WS1</t>
  </si>
  <si>
    <t>Pseudophixvirus profundis</t>
  </si>
  <si>
    <t>KP087950</t>
  </si>
  <si>
    <t>Eel River basin pequenovirus c17592</t>
  </si>
  <si>
    <t>c17592</t>
  </si>
  <si>
    <t>Paraphixvirus bathycus</t>
  </si>
  <si>
    <t>KP087951</t>
  </si>
  <si>
    <t>Eel River basin pequenovirus c18953</t>
  </si>
  <si>
    <t>c18953</t>
  </si>
  <si>
    <t>Periphixvirus piscinus</t>
  </si>
  <si>
    <t>MH649026</t>
  </si>
  <si>
    <t>ctea001</t>
  </si>
  <si>
    <t>Gokucipiengivirus nigerianus</t>
  </si>
  <si>
    <t>KR704914</t>
  </si>
  <si>
    <t>Chimpanzee faeces associated microphage 2 CPNG_29299</t>
  </si>
  <si>
    <t>CPNG_29299</t>
  </si>
  <si>
    <t>Gokugallopavovirus exiguus</t>
  </si>
  <si>
    <t>HQ264138</t>
  </si>
  <si>
    <t>Microvirus CA82</t>
  </si>
  <si>
    <t>CA82</t>
  </si>
  <si>
    <t>Gokumacromysvirus microtus</t>
  </si>
  <si>
    <t>MK496788</t>
  </si>
  <si>
    <t>Capybara microvirus Cap3_SP_433</t>
  </si>
  <si>
    <t>Cap3_SP_433</t>
  </si>
  <si>
    <t>Gokumagnusmusvirus minimus</t>
  </si>
  <si>
    <t>MK496798</t>
  </si>
  <si>
    <t>Capybara microvirus Cap3_SP_457</t>
  </si>
  <si>
    <t>Cap3_SP_457</t>
  </si>
  <si>
    <t>Huficovirus zhenjiangense</t>
  </si>
  <si>
    <t>KT264798</t>
  </si>
  <si>
    <t>Gokushovirus WZ-2015a 50Chd433</t>
  </si>
  <si>
    <t>50Chd433</t>
  </si>
  <si>
    <t>Khonivirus shangense</t>
  </si>
  <si>
    <t>MG945447</t>
  </si>
  <si>
    <t>5964-1801</t>
  </si>
  <si>
    <t>Cionrobuvirus intraciae</t>
  </si>
  <si>
    <t>MH572434</t>
  </si>
  <si>
    <t>SD_MC_49</t>
  </si>
  <si>
    <t>Crownevirus crochiae</t>
  </si>
  <si>
    <t>KT264811</t>
  </si>
  <si>
    <t>Gokushovirus WZ-2015a 63CrownNew1</t>
  </si>
  <si>
    <t>63CrownNew1</t>
  </si>
  <si>
    <t>Cypriminnovirus animagenonis</t>
  </si>
  <si>
    <t>MH617083</t>
  </si>
  <si>
    <t>ctca675</t>
  </si>
  <si>
    <t>Eelrivirus metsediae</t>
  </si>
  <si>
    <t>KP087945</t>
  </si>
  <si>
    <t>Eel River basin pequenovirus c15138</t>
  </si>
  <si>
    <t>c15138</t>
  </si>
  <si>
    <t>Hulichivirus shiae</t>
  </si>
  <si>
    <t>KT264825</t>
  </si>
  <si>
    <t>Gokushovirus WZ-2015a 77Fx5</t>
  </si>
  <si>
    <t>77Fx5</t>
  </si>
  <si>
    <t>Leuciminnovirus minnonis</t>
  </si>
  <si>
    <t>MH617516</t>
  </si>
  <si>
    <t>cthd705</t>
  </si>
  <si>
    <t>Mellcarnivirus hemonis</t>
  </si>
  <si>
    <t>MH992155</t>
  </si>
  <si>
    <t>Apis mellifera associated microvirus 60 BeeCFH_SP_3639</t>
  </si>
  <si>
    <t>BeeCFH_SP_3639</t>
  </si>
  <si>
    <t>Melllinguisvirus molysis</t>
  </si>
  <si>
    <t>MH992218</t>
  </si>
  <si>
    <t>Apis mellifera associated microvirus 22 INH_SP_293</t>
  </si>
  <si>
    <t>INH_SP_293</t>
  </si>
  <si>
    <t>Minnosuevirus metae</t>
  </si>
  <si>
    <t>MH616976</t>
  </si>
  <si>
    <t>ctbd724</t>
  </si>
  <si>
    <t>Minnowtisvirus animetae</t>
  </si>
  <si>
    <t>MH616867</t>
  </si>
  <si>
    <t>ctbg686</t>
  </si>
  <si>
    <t>Minsuevirus tissus</t>
  </si>
  <si>
    <t>MH617722</t>
  </si>
  <si>
    <t>ctdc175</t>
  </si>
  <si>
    <t>Paruchinvirus fabiaonis</t>
  </si>
  <si>
    <t>MG945835</t>
  </si>
  <si>
    <t>1873-1502</t>
  </si>
  <si>
    <t>Renleivirus checis</t>
  </si>
  <si>
    <t>KT264818</t>
  </si>
  <si>
    <t>Gokushovirus WZ-2015a 70Chd477</t>
  </si>
  <si>
    <t>70Chd477</t>
  </si>
  <si>
    <t>Saanivirus lacunae</t>
  </si>
  <si>
    <t>KC131022</t>
  </si>
  <si>
    <t>marine gokushovirus SI1</t>
  </si>
  <si>
    <t>SI1</t>
  </si>
  <si>
    <t>Sahondenvirus ancense</t>
  </si>
  <si>
    <t>KM589502</t>
  </si>
  <si>
    <t>Bog8989_22</t>
  </si>
  <si>
    <t>Sbenevirus ronchense</t>
  </si>
  <si>
    <t>KM589505</t>
  </si>
  <si>
    <t>Fen418_41</t>
  </si>
  <si>
    <t>Shuntenvirus chomettense</t>
  </si>
  <si>
    <t>KM589509</t>
  </si>
  <si>
    <t>Fen685_11</t>
  </si>
  <si>
    <t>Sontinvirus epinatense</t>
  </si>
  <si>
    <t>KM589508</t>
  </si>
  <si>
    <t>Fen672_31</t>
  </si>
  <si>
    <t>Sphagnuvirus macicentrae</t>
  </si>
  <si>
    <t>KM589498</t>
  </si>
  <si>
    <t>Bog1183_53</t>
  </si>
  <si>
    <t>Sphignavirus magoutense</t>
  </si>
  <si>
    <t>KM589503</t>
  </si>
  <si>
    <t>Bog9017_22</t>
  </si>
  <si>
    <t>Storgivirus baiae</t>
  </si>
  <si>
    <t>KC131024</t>
  </si>
  <si>
    <t>marine gokushovirus SOG1</t>
  </si>
  <si>
    <t>SOG1</t>
  </si>
  <si>
    <t>Wastmicvirus thoreclae</t>
  </si>
  <si>
    <t>KX259466</t>
  </si>
  <si>
    <t>Uncultured virus wastewater_microviridae_FL12</t>
  </si>
  <si>
    <t>Wastewater_Microviridae_FL12</t>
  </si>
  <si>
    <t>Wiyavirus colsediae</t>
  </si>
  <si>
    <t>KP087939</t>
  </si>
  <si>
    <t xml:space="preserve"> </t>
  </si>
  <si>
    <t>c7882</t>
  </si>
  <si>
    <t>Mohgevirus testudinis</t>
  </si>
  <si>
    <t>MK765653</t>
  </si>
  <si>
    <t>Tortoise microvirus 100 100_SP_14</t>
  </si>
  <si>
    <t>100_SP_14</t>
  </si>
  <si>
    <t>Sehtuvirus meseepiae</t>
  </si>
  <si>
    <t>KP087956</t>
  </si>
  <si>
    <t>Eel River basin pequenovirus c22108</t>
  </si>
  <si>
    <t>c22108</t>
  </si>
  <si>
    <t>Tramlacvirus saintpetis</t>
  </si>
  <si>
    <t>JX185431</t>
  </si>
  <si>
    <t>Dragonfly-associated microphage 1 FL1-NZ54-2010</t>
  </si>
  <si>
    <t>FL1-NZ54-2010</t>
  </si>
  <si>
    <t>Pacdirvirus facealis</t>
  </si>
  <si>
    <t>KM589515</t>
  </si>
  <si>
    <t>Parabacteroides phage YZ-2015a</t>
  </si>
  <si>
    <t>YZ-2015a</t>
  </si>
  <si>
    <t>Piapivirus hemonis</t>
  </si>
  <si>
    <t>MH992186</t>
  </si>
  <si>
    <t>Apis mellifera associated microvirus 58 INH_SP_180</t>
  </si>
  <si>
    <t>INH_SP_180</t>
  </si>
  <si>
    <t>Picaglacivirus Antarcticense</t>
  </si>
  <si>
    <t>MN311489</t>
  </si>
  <si>
    <t>Antarctic microvirus CAA_003_V_9</t>
  </si>
  <si>
    <t>CAA_003_V_9</t>
  </si>
  <si>
    <t>Picionavirus intestinalis</t>
  </si>
  <si>
    <t>MH572367</t>
  </si>
  <si>
    <t>SD_SC_13</t>
  </si>
  <si>
    <t>Piciorovirus intestinalis</t>
  </si>
  <si>
    <t>MH572522</t>
  </si>
  <si>
    <t>SD_HF_42</t>
  </si>
  <si>
    <t>Picominovirus tissus</t>
  </si>
  <si>
    <t>MH617110</t>
  </si>
  <si>
    <t>ctdb208</t>
  </si>
  <si>
    <t>Picryovirus Antarcticense</t>
  </si>
  <si>
    <t>MN311487</t>
  </si>
  <si>
    <t>Antarctic microvirus CAA_003_V_1</t>
  </si>
  <si>
    <t>CAA_003_V_1</t>
  </si>
  <si>
    <t>Piglaglavirus Antarcticense</t>
  </si>
  <si>
    <t>MN311488</t>
  </si>
  <si>
    <t>Antarctic microvirus CAA_003_V_4</t>
  </si>
  <si>
    <t>CAA_003_V_4</t>
  </si>
  <si>
    <t>Pigophevirus faecalis</t>
  </si>
  <si>
    <t>MK765643</t>
  </si>
  <si>
    <t>Tortoise microvirus 90 90_SP_126</t>
  </si>
  <si>
    <t>90_SP_126</t>
  </si>
  <si>
    <t>Pimethasivirus fortunaense</t>
  </si>
  <si>
    <t>KP087937</t>
  </si>
  <si>
    <t>Eel River basin pequenovirus c905</t>
  </si>
  <si>
    <t>c905</t>
  </si>
  <si>
    <t>Sahondevirus altiligeriense</t>
  </si>
  <si>
    <t>KM589500</t>
  </si>
  <si>
    <t>Bog5275_51</t>
  </si>
  <si>
    <t>Sphegnavirus ronelense</t>
  </si>
  <si>
    <t>KM589507</t>
  </si>
  <si>
    <t>Fen51_42</t>
  </si>
  <si>
    <t>Sphinavirus crozetense</t>
  </si>
  <si>
    <t>KM589506</t>
  </si>
  <si>
    <t>Fen4707_41</t>
  </si>
  <si>
    <t>Subabevirus faecalis</t>
  </si>
  <si>
    <t>MG945316</t>
  </si>
  <si>
    <t>1527-1801</t>
  </si>
  <si>
    <t>Subethovenvirus faecalis</t>
  </si>
  <si>
    <t>MG945562</t>
  </si>
  <si>
    <t>3317-1602</t>
  </si>
  <si>
    <t>Sucapyvirus faecalis</t>
  </si>
  <si>
    <t>MK496748</t>
  </si>
  <si>
    <t>Capybara microvirus Cap1_SP_216</t>
  </si>
  <si>
    <t>Cap1_SP_216</t>
  </si>
  <si>
    <t>Sutorvirus faecalis</t>
  </si>
  <si>
    <t>MK765576</t>
  </si>
  <si>
    <t>Tortoise microvirus 26 26_SP_114</t>
  </si>
  <si>
    <t>26_SP_114</t>
  </si>
  <si>
    <t>Suydrochavirus faecalis</t>
  </si>
  <si>
    <t>MK496708</t>
  </si>
  <si>
    <t>Capybara microvirus Cap1_SP_108</t>
  </si>
  <si>
    <t>Cap1_SP_108</t>
  </si>
  <si>
    <t>Nanosedivirus sydnense</t>
  </si>
  <si>
    <t>BK061430</t>
  </si>
  <si>
    <t>reeSedAu</t>
  </si>
  <si>
    <t>Vastaquavirus cincinatense</t>
  </si>
  <si>
    <t>BK061429</t>
  </si>
  <si>
    <t>reeWastUs1</t>
  </si>
  <si>
    <t>Vastumavirus cincinatense</t>
  </si>
  <si>
    <t>BK061428</t>
  </si>
  <si>
    <t>reeWastUs4</t>
  </si>
  <si>
    <t>Rofluviavirus milanense</t>
  </si>
  <si>
    <t>BK061423</t>
  </si>
  <si>
    <t>rooFreshIt</t>
  </si>
  <si>
    <t>Romarinivirus longbichense</t>
  </si>
  <si>
    <t>BK061422</t>
  </si>
  <si>
    <t>rooOceanUs1</t>
  </si>
  <si>
    <t>Rominovirus tissus</t>
  </si>
  <si>
    <t>MH617313</t>
  </si>
  <si>
    <t>ctda012</t>
  </si>
  <si>
    <t>Roporiferavirus australense</t>
  </si>
  <si>
    <t>BK061421</t>
  </si>
  <si>
    <t>rooSpongAu</t>
  </si>
  <si>
    <t>Rosaltivirus savanense</t>
  </si>
  <si>
    <t>BK061419</t>
  </si>
  <si>
    <t>rooSaltUs3</t>
  </si>
  <si>
    <t>Chaparrovirus phaseoli</t>
  </si>
  <si>
    <t>MN988464</t>
  </si>
  <si>
    <t>Rhizobium phage RHph_TM24</t>
  </si>
  <si>
    <t>RHph_TM24</t>
  </si>
  <si>
    <t>Chaparrovirus rhizobi</t>
  </si>
  <si>
    <t>MN988477</t>
  </si>
  <si>
    <t>Rhizobium phage RHph_TM32</t>
  </si>
  <si>
    <t>RHph_TM32</t>
  </si>
  <si>
    <t>Chaparrovirus tepoztlanense</t>
  </si>
  <si>
    <t>MN988476</t>
  </si>
  <si>
    <t>Rhizobium phage RHph_TM1_7A</t>
  </si>
  <si>
    <t>RHph_TM1_7A</t>
  </si>
  <si>
    <t>Cumcionavirus ventris</t>
  </si>
  <si>
    <t>MH572519</t>
  </si>
  <si>
    <t>SD_HF_63</t>
  </si>
  <si>
    <t>Faseolivirus fabavivens</t>
  </si>
  <si>
    <t>MW960035</t>
  </si>
  <si>
    <t>Rhizobium phage RHph_X92</t>
  </si>
  <si>
    <t>RHph_X92</t>
  </si>
  <si>
    <t>Faseolivirus mexicanense</t>
  </si>
  <si>
    <t>MN988460</t>
  </si>
  <si>
    <t>Rhizobium phage RHph_TM23</t>
  </si>
  <si>
    <t>RHph_TM23</t>
  </si>
  <si>
    <t>Microsonovirus testudinis</t>
  </si>
  <si>
    <t>MK765623</t>
  </si>
  <si>
    <t>Tortoise microvirus 70 70_SP_7</t>
  </si>
  <si>
    <t>70_SP_7</t>
  </si>
  <si>
    <t>Oceanivirus unius</t>
  </si>
  <si>
    <t>PP558219</t>
  </si>
  <si>
    <t>Roseobacter phage CRPss-251</t>
  </si>
  <si>
    <t>FZCC0040</t>
  </si>
  <si>
    <t>Petitsonovirus testudinis</t>
  </si>
  <si>
    <t>MK765628</t>
  </si>
  <si>
    <t>Tortoise microvirus 75 75_SP_48</t>
  </si>
  <si>
    <t>75_SP_48</t>
  </si>
  <si>
    <t>Planktonivirus quarti</t>
  </si>
  <si>
    <t>PP558217</t>
  </si>
  <si>
    <t>Roseobacter phage CRPss-154</t>
  </si>
  <si>
    <t>FZCC0023</t>
  </si>
  <si>
    <t>Seavirus roseobacteriae</t>
  </si>
  <si>
    <t>PP558214</t>
  </si>
  <si>
    <t>Roseobacter phage CRPss-151</t>
  </si>
  <si>
    <t>Micisonovirus desertense</t>
  </si>
  <si>
    <t>MK765588</t>
  </si>
  <si>
    <t>Tortoise microvirus 38 38_SP_76</t>
  </si>
  <si>
    <t>38_SP_76</t>
  </si>
  <si>
    <t>Ascunsovirus oldenburgi</t>
  </si>
  <si>
    <t>OM782324</t>
  </si>
  <si>
    <t>Ascunsovirus oldenburgi ICBM5</t>
  </si>
  <si>
    <t>ICBM5</t>
  </si>
  <si>
    <t>Circularivirus animaliense</t>
  </si>
  <si>
    <t>MH617319</t>
  </si>
  <si>
    <t>ctbc9</t>
  </si>
  <si>
    <t>Pentonivirus florentiae</t>
  </si>
  <si>
    <t>PP754850</t>
  </si>
  <si>
    <t>Rhodobacter phage Ebor</t>
  </si>
  <si>
    <t>SB 1003</t>
  </si>
  <si>
    <t>Bdellovibrio virus MAC1</t>
  </si>
  <si>
    <t>Study Sections</t>
  </si>
  <si>
    <t>[Please select]</t>
  </si>
  <si>
    <t>A</t>
  </si>
  <si>
    <t>Archaeal viruses (A) proposals</t>
  </si>
  <si>
    <t>dsDNA</t>
  </si>
  <si>
    <t>algae</t>
  </si>
  <si>
    <t>B</t>
  </si>
  <si>
    <t>Bacterial viruses (B) proposals</t>
  </si>
  <si>
    <t>CCG</t>
  </si>
  <si>
    <t>ssDNA</t>
  </si>
  <si>
    <t>archaea</t>
  </si>
  <si>
    <t>subgenus</t>
  </si>
  <si>
    <t>D</t>
  </si>
  <si>
    <t>Animal DNA viruses and Retroviruses (D) proposals</t>
  </si>
  <si>
    <t>PG</t>
  </si>
  <si>
    <t>ssDNA(-)</t>
  </si>
  <si>
    <t>F</t>
  </si>
  <si>
    <t>Fungal and protist virus (F) proposals</t>
  </si>
  <si>
    <t>freshwater (S)</t>
  </si>
  <si>
    <t>subfamily</t>
  </si>
  <si>
    <t>G</t>
  </si>
  <si>
    <t>General (G) proposals</t>
  </si>
  <si>
    <t>ssDNA(+/-)</t>
  </si>
  <si>
    <t>fungi</t>
  </si>
  <si>
    <t>M</t>
  </si>
  <si>
    <t>Animal dsRNA and -ssRNA (M) proposals</t>
  </si>
  <si>
    <t>dsDNA-RT</t>
  </si>
  <si>
    <t>invertebrates</t>
  </si>
  <si>
    <t>Split</t>
  </si>
  <si>
    <t>suborder</t>
  </si>
  <si>
    <t>P</t>
  </si>
  <si>
    <t>Plant virus (P) proposals</t>
  </si>
  <si>
    <t>ssRNA-RT</t>
  </si>
  <si>
    <t>invertebrates (S)</t>
  </si>
  <si>
    <t>Merge</t>
  </si>
  <si>
    <t>S</t>
  </si>
  <si>
    <t>Animal +ssRNA (S) proposals</t>
  </si>
  <si>
    <t>dsRNA</t>
  </si>
  <si>
    <t>invertebrates, plants</t>
  </si>
  <si>
    <t>subclass</t>
  </si>
  <si>
    <t>ssRNA</t>
  </si>
  <si>
    <t>invertebrates, vertebrates</t>
  </si>
  <si>
    <t>Demote</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</si>
  <si>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</si>
  <si>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</si>
  <si>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</si>
  <si>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</si>
  <si>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</si>
  <si>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</si>
  <si>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</si>
  <si>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</si>
  <si>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</si>
  <si>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</si>
  <si>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</si>
  <si>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</si>
  <si>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</si>
  <si>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</si>
  <si>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</si>
  <si>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</si>
  <si>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</si>
  <si>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</si>
  <si>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</si>
  <si>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</si>
  <si>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</si>
  <si>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</si>
  <si>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</si>
  <si>
    <t>Microviridae sp. 1023-1801virus</t>
  </si>
  <si>
    <t>Microviridae sp. 1761-1801virus</t>
  </si>
  <si>
    <t>Microviridae sp. 2449-1602virus</t>
  </si>
  <si>
    <t>Microviridae sp. 3523-1602virus</t>
  </si>
  <si>
    <t>Microviridae sp. ctbb20 virus</t>
  </si>
  <si>
    <t>Microviridae sp. ctbd329 virus</t>
  </si>
  <si>
    <t>Microviridae sp. 9359-1602 virus</t>
  </si>
  <si>
    <t>Microviridae sp. 7092-1602 virus</t>
  </si>
  <si>
    <t>Microviridae sp. 1931-1706 virus</t>
  </si>
  <si>
    <t>Microviridae sp. SD_HF_66 virus</t>
  </si>
  <si>
    <t>Microviridae sp. 8656-1612 virus</t>
  </si>
  <si>
    <t>Microviridae sp. ctbc205 virus</t>
  </si>
  <si>
    <t>Microviridae sp. 1308-1602 virus</t>
  </si>
  <si>
    <t>Microviridae sp. ctcd27 virus</t>
  </si>
  <si>
    <t>Microviridae sp. 4383-1711 virus</t>
  </si>
  <si>
    <t>Microviridae sp. 2981-1602 virus</t>
  </si>
  <si>
    <t>Human gut microviridae SH-CHD8 virus</t>
  </si>
  <si>
    <t>Microviridae sp. 2769-1801 virus</t>
  </si>
  <si>
    <t>Microviridae sp. 2654-1801 virus</t>
  </si>
  <si>
    <t>Microviridae sp. ctih52 virus</t>
  </si>
  <si>
    <t>Microviridae sp. ctea001 virus</t>
  </si>
  <si>
    <t>Microviridae sp. 5964-1801 virus</t>
  </si>
  <si>
    <t>Microviridae sp. SD_MC_49 virus</t>
  </si>
  <si>
    <t>Microviridae sp. ctca675 virus</t>
  </si>
  <si>
    <t>Microviridae sp. cthd705 virus</t>
  </si>
  <si>
    <t>Microviridae sp. ctbd724 virus</t>
  </si>
  <si>
    <t>Microviridae sp. ctbg686 virus</t>
  </si>
  <si>
    <t>Microviridae sp. ctdc175 virus</t>
  </si>
  <si>
    <t>Microviridae sp. 1873-1502 virus</t>
  </si>
  <si>
    <t>Gokushovirinae Bog8989_22 virus</t>
  </si>
  <si>
    <t>Microviridae Fen418_41 virus</t>
  </si>
  <si>
    <t>Microviridae Fen685_11 virus</t>
  </si>
  <si>
    <t>Gokushovirinae Fen672_31 virus</t>
  </si>
  <si>
    <t>Gokushovirinae Bog1183_53 virus</t>
  </si>
  <si>
    <t>Microviridae Bog9017_22 virus</t>
  </si>
  <si>
    <t>Microviridae sp. SD_SC_13 virus</t>
  </si>
  <si>
    <t>Microviridae sp. SD_HF_42 virus</t>
  </si>
  <si>
    <t>Microviridae sp. ctdb208 virus</t>
  </si>
  <si>
    <t>Microviridae Bog5275_51 virus</t>
  </si>
  <si>
    <t>Microviridae Fen51_42 virus</t>
  </si>
  <si>
    <t>Microviridae Fen4707_41 virus</t>
  </si>
  <si>
    <t>Microviridae sp. 1527-1801 virus</t>
  </si>
  <si>
    <t>Microviridae sp. 3317-1602 virus</t>
  </si>
  <si>
    <t>Microviridae sp. reeSedAu virus</t>
  </si>
  <si>
    <t>Microviridae sp. reeWastUs1 virus</t>
  </si>
  <si>
    <t>Microviridae sp. reeWastUs4 virus</t>
  </si>
  <si>
    <t>Microviridae sp. rooFreshIt virus</t>
  </si>
  <si>
    <t>Microviridae sp. rooOceanUs1 virus</t>
  </si>
  <si>
    <t>Microviridae sp. ctda012 virus</t>
  </si>
  <si>
    <t>Microviridae sp. rooSpongAu virus</t>
  </si>
  <si>
    <t>Microviridae sp. rooSaltUs3 virus</t>
  </si>
  <si>
    <t>Microviridae sp. SD_HF_63 virus</t>
  </si>
  <si>
    <t>Microviridae sp. ctbc9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</si>
</sst>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charset val="1"/>
    </font>
    <font>
      <b/>
      <sz val="14"/>
      <color theme="1"/>
      <name val="Calibri"/>
      <family val="2"/>
      <charset val="1"/>
    </font>
    <font>
      <b/>
      <sz val="12"/>
      <color theme="1"/>
      <name val="Calibri"/>
      <family val="2"/>
      <charset val="1"/>
    </font>
    <font>
      <b/>
      <sz val="12"/>
      <color rgb="FF7030A0"/>
      <name val="Calibri"/>
      <family val="2"/>
      <charset val="1"/>
    </font>
    <font>
      <u/>
      <sz val="12"/>
      <color theme="10"/>
      <name val="Calibri"/>
      <family val="2"/>
      <charset val="1"/>
    </font>
    <font>
      <sz val="14"/>
      <color theme="1"/>
      <name val="Calibri"/>
      <family val="2"/>
      <charset val="1"/>
    </font>
    <font>
      <i/>
      <sz val="16"/>
      <color rgb="FF7030A0"/>
      <name val="Calibri"/>
      <family val="2"/>
      <charset val="1"/>
    </font>
    <font>
      <sz val="14"/>
      <color rgb="FFFF0000"/>
      <name val="Calibri"/>
      <family val="2"/>
      <charset val="1"/>
    </font>
    <font>
      <sz val="16"/>
      <color theme="0"/>
      <name val="Calibri"/>
      <family val="2"/>
      <charset val="1"/>
    </font>
    <font>
      <sz val="12"/>
      <color theme="0"/>
      <name val="Calibri"/>
      <family val="2"/>
      <charset val="1"/>
    </font>
    <font>
      <sz val="18"/>
      <color theme="0"/>
      <name val="Calibri"/>
      <family val="2"/>
      <charset val="1"/>
    </font>
    <font>
      <sz val="18"/>
      <color theme="1"/>
      <name val="Calibri"/>
      <family val="2"/>
      <charset val="1"/>
    </font>
    <font>
      <i/>
      <sz val="12"/>
      <color rgb="FF7030A0"/>
      <name val="Calibri"/>
      <family val="2"/>
      <charset val="1"/>
    </font>
    <font>
      <sz val="12"/>
      <color rgb="FFFF0000"/>
      <name val="Calibri"/>
      <family val="2"/>
      <charset val="1"/>
    </font>
    <font>
      <sz val="22"/>
      <color theme="1"/>
      <name val="Calibri"/>
      <family val="2"/>
      <charset val="1"/>
    </font>
    <font>
      <sz val="11"/>
      <color rgb="FF000000"/>
      <name val="Lucida Grande"/>
      <family val="2"/>
      <charset val="1"/>
    </font>
    <font>
      <sz val="11"/>
      <color theme="1"/>
      <name val="Lucida Grande"/>
      <family val="2"/>
      <charset val="1"/>
    </font>
    <font>
      <b/>
      <sz val="11"/>
      <color theme="1"/>
      <name val="Lucida Grande"/>
      <family val="2"/>
      <charset val="1"/>
    </font>
    <font>
      <i/>
      <sz val="11"/>
      <color rgb="FF000000"/>
      <name val="Lucida Grande"/>
      <family val="2"/>
      <charset val="1"/>
    </font>
    <font>
      <sz val="10"/>
      <name val="Arial"/>
      <family val="2"/>
    </font>
    <font>
      <sz val="10"/>
      <color rgb="FF000000"/>
      <name val="Tahoma"/>
      <family val="2"/>
      <charset val="1"/>
    </font>
    <font>
      <sz val="10"/>
      <color rgb="FF000000"/>
      <name val="Calibri"/>
      <family val="2"/>
      <charset val="1"/>
    </font>
    <font>
      <b/>
      <sz val="10"/>
      <color rgb="FF000000"/>
      <name val="Tahoma"/>
      <family val="2"/>
      <charset val="1"/>
    </font>
    <font>
      <sz val="12"/>
      <color rgb="FF000000"/>
      <name val="Calibri"/>
      <family val="2"/>
      <charset val="1"/>
    </font>
    <font>
      <b/>
      <sz val="12"/>
      <color rgb="FF000000"/>
      <name val="Calibri"/>
      <family val="2"/>
      <charset val="1"/>
    </font>
    <font>
      <b/>
      <sz val="10"/>
      <color rgb="FF000000"/>
      <name val="Calibri"/>
      <family val="2"/>
      <charset val="1"/>
    </font>
    <font>
      <i/>
      <sz val="12"/>
      <color rgb="FFB0B0B0"/>
      <name val="Calibri"/>
      <family val="2"/>
      <charset val="1"/>
    </font>
    <font>
      <sz val="12"/>
      <color theme="1"/>
      <name val="Calibri"/>
      <family val="2"/>
      <charset val="1"/>
    </font>
  </fonts>
  <fills count="9">
    <fill>
      <patternFill patternType="none"/>
    </fill>
    <fill>
      <patternFill patternType="gray125"/>
    </fill>
    <fill>
      <patternFill patternType="solid">
        <fgColor theme="6" tint="0.39988402966399123"/>
        <bgColor rgb="FFD6DCE5"/>
      </patternFill>
    </fill>
    <fill>
      <patternFill patternType="solid">
        <fgColor theme="0"/>
        <bgColor rgb="FFEDEDED"/>
      </patternFill>
    </fill>
    <fill>
      <patternFill patternType="solid">
        <fgColor theme="6" tint="0.79989013336588644"/>
        <bgColor rgb="FFFFFFFF"/>
      </patternFill>
    </fill>
    <fill>
      <patternFill patternType="solid">
        <fgColor rgb="FFCCFFCC"/>
        <bgColor rgb="FFCCFFFF"/>
      </patternFill>
    </fill>
    <fill>
      <patternFill patternType="solid">
        <fgColor theme="3" tint="0.79989013336588644"/>
        <bgColor rgb="FFEDEDED"/>
      </patternFill>
    </fill>
    <fill>
      <patternFill patternType="solid">
        <fgColor rgb="FFFFD966"/>
        <bgColor rgb="FFFFCC00"/>
      </patternFill>
    </fill>
    <fill>
      <patternFill patternType="solid">
        <fgColor theme="0" tint="-0.34998626667073579"/>
        <bgColor rgb="FFB0B0B0"/>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3">
    <xf numFmtId="0" fontId="0" fillId="0" borderId="0"/>
    <xf numFmtId="0" fontId="4" fillId="0" borderId="0" applyBorder="0" applyProtection="0"/>
    <xf numFmtId="0" fontId="27" fillId="2" borderId="0" applyBorder="0" applyProtection="0"/>
  </cellStyleXfs>
  <cellXfs count="47">
    <xf numFmtId="0" fontId="0" fillId="0" borderId="0" xfId="0"/>
    <xf numFmtId="0" fontId="14" fillId="7" borderId="7" xfId="0" applyFont="1" applyFill="1" applyBorder="1" applyAlignment="1" applyProtection="1">
      <alignment horizontal="center" vertical="center"/>
    </xf>
    <xf numFmtId="0" fontId="14" fillId="6" borderId="1" xfId="0" applyFont="1" applyFill="1" applyBorder="1" applyAlignment="1" applyProtection="1">
      <alignment horizontal="center" vertical="center"/>
    </xf>
    <xf numFmtId="0" fontId="14" fillId="5" borderId="6" xfId="0" applyFont="1" applyFill="1" applyBorder="1" applyAlignment="1" applyProtection="1">
      <alignment horizontal="center" vertical="center"/>
    </xf>
    <xf numFmtId="0" fontId="14" fillId="4" borderId="6" xfId="0" applyFont="1" applyFill="1" applyBorder="1" applyAlignment="1" applyProtection="1">
      <alignment horizontal="center" vertical="center"/>
    </xf>
    <xf numFmtId="0" fontId="13" fillId="3" borderId="4" xfId="0" applyFont="1" applyFill="1" applyBorder="1" applyAlignment="1" applyProtection="1">
      <alignment horizontal="left"/>
    </xf>
    <xf numFmtId="0" fontId="12" fillId="0" borderId="1" xfId="0" applyFont="1" applyBorder="1" applyAlignment="1" applyProtection="1">
      <alignment horizontal="left"/>
    </xf>
    <xf numFmtId="0" fontId="7" fillId="3" borderId="2" xfId="0" applyFont="1" applyFill="1" applyBorder="1" applyAlignment="1" applyProtection="1">
      <alignment horizontal="left"/>
    </xf>
    <xf numFmtId="0" fontId="6" fillId="0" borderId="1" xfId="0" applyFont="1" applyBorder="1" applyAlignment="1" applyProtection="1">
      <alignment horizontal="left"/>
    </xf>
    <xf numFmtId="0" fontId="5" fillId="3" borderId="1" xfId="0" applyFont="1" applyFill="1" applyBorder="1" applyAlignment="1" applyProtection="1">
      <alignment horizontal="right"/>
    </xf>
    <xf numFmtId="0" fontId="0" fillId="0" borderId="0" xfId="0" applyAlignment="1" applyProtection="1"/>
    <xf numFmtId="0" fontId="1" fillId="0" borderId="0" xfId="0" applyFont="1" applyAlignment="1" applyProtection="1">
      <alignment vertical="center"/>
    </xf>
    <xf numFmtId="0" fontId="2" fillId="3" borderId="0" xfId="0" applyFont="1" applyFill="1" applyAlignment="1" applyProtection="1">
      <alignment horizontal="left" vertical="top" wrapText="1"/>
    </xf>
    <xf numFmtId="0" fontId="0" fillId="4" borderId="1" xfId="0" applyFill="1" applyBorder="1" applyAlignment="1" applyProtection="1"/>
    <xf numFmtId="0" fontId="0" fillId="5" borderId="1" xfId="0" applyFill="1" applyBorder="1" applyAlignment="1" applyProtection="1"/>
    <xf numFmtId="0" fontId="3" fillId="5" borderId="1" xfId="0" applyFont="1" applyFill="1" applyBorder="1" applyAlignment="1" applyProtection="1"/>
    <xf numFmtId="0" fontId="0" fillId="6" borderId="1" xfId="0" applyFill="1" applyBorder="1" applyAlignment="1" applyProtection="1"/>
    <xf numFmtId="0" fontId="0" fillId="7" borderId="1" xfId="0" applyFill="1" applyBorder="1" applyAlignment="1" applyProtection="1"/>
    <xf numFmtId="0" fontId="0" fillId="0" borderId="1" xfId="0" applyBorder="1" applyAlignment="1" applyProtection="1"/>
    <xf numFmtId="0" fontId="4" fillId="4" borderId="1" xfId="1" applyFont="1" applyFill="1" applyBorder="1" applyAlignment="1" applyProtection="1">
      <alignment horizontal="center"/>
    </xf>
    <xf numFmtId="0" fontId="8" fillId="3" borderId="3" xfId="0" applyFont="1" applyFill="1" applyBorder="1" applyAlignment="1" applyProtection="1"/>
    <xf numFmtId="0" fontId="9" fillId="0" borderId="3" xfId="0" applyFont="1" applyBorder="1" applyAlignment="1" applyProtection="1"/>
    <xf numFmtId="0" fontId="10" fillId="3" borderId="3" xfId="0" applyFont="1" applyFill="1" applyBorder="1" applyAlignment="1" applyProtection="1"/>
    <xf numFmtId="0" fontId="11" fillId="3" borderId="3" xfId="0" applyFont="1" applyFill="1" applyBorder="1" applyAlignment="1" applyProtection="1"/>
    <xf numFmtId="0" fontId="11" fillId="0" borderId="0" xfId="0" applyFont="1" applyAlignment="1" applyProtection="1"/>
    <xf numFmtId="0" fontId="9" fillId="3" borderId="5" xfId="0" applyFont="1" applyFill="1" applyBorder="1" applyAlignment="1" applyProtection="1"/>
    <xf numFmtId="0" fontId="9" fillId="3" borderId="3" xfId="0" applyFont="1" applyFill="1" applyBorder="1" applyAlignment="1" applyProtection="1"/>
    <xf numFmtId="0" fontId="0" fillId="3" borderId="3" xfId="0" applyFill="1" applyBorder="1" applyAlignment="1" applyProtection="1"/>
    <xf numFmtId="0" fontId="14" fillId="0" borderId="6" xfId="0" applyFont="1" applyBorder="1" applyAlignment="1" applyProtection="1">
      <alignment horizontal="center" vertical="center"/>
    </xf>
    <xf numFmtId="0" fontId="0" fillId="8" borderId="1" xfId="2" applyFont="1" applyFill="1" applyBorder="1" applyAlignment="1" applyProtection="1">
      <alignment horizontal="center" vertical="center"/>
    </xf>
    <xf numFmtId="0" fontId="15" fillId="5" borderId="1" xfId="0" applyFont="1" applyFill="1" applyBorder="1" applyAlignment="1" applyProtection="1">
      <alignment horizontal="center" vertical="center"/>
    </xf>
    <xf numFmtId="0" fontId="16" fillId="5" borderId="1" xfId="0" applyFont="1" applyFill="1" applyBorder="1" applyAlignment="1" applyProtection="1">
      <alignment horizontal="center" vertical="center"/>
    </xf>
    <xf numFmtId="0" fontId="17" fillId="5" borderId="1" xfId="0" applyFont="1" applyFill="1" applyBorder="1" applyAlignment="1" applyProtection="1">
      <alignment horizontal="center" vertical="center"/>
    </xf>
    <xf numFmtId="0" fontId="15" fillId="6" borderId="1" xfId="0" applyFont="1" applyFill="1" applyBorder="1" applyAlignment="1" applyProtection="1">
      <alignment horizontal="center" vertical="center" wrapText="1"/>
    </xf>
    <xf numFmtId="0" fontId="15" fillId="6" borderId="1" xfId="0" applyFont="1" applyFill="1" applyBorder="1" applyAlignment="1" applyProtection="1">
      <alignment horizontal="center" vertical="center"/>
    </xf>
    <xf numFmtId="0" fontId="18" fillId="6" borderId="1" xfId="0" applyFont="1" applyFill="1" applyBorder="1" applyAlignment="1" applyProtection="1">
      <alignment horizontal="center" vertical="center"/>
    </xf>
    <xf numFmtId="0" fontId="18" fillId="7" borderId="1" xfId="0" applyFont="1" applyFill="1" applyBorder="1" applyAlignment="1" applyProtection="1">
      <alignment horizontal="center" vertical="center"/>
    </xf>
    <xf numFmtId="0" fontId="18" fillId="7" borderId="1" xfId="0" applyFont="1" applyFill="1" applyBorder="1" applyAlignment="1" applyProtection="1">
      <alignment horizontal="center" vertical="center" wrapText="1"/>
    </xf>
    <xf numFmtId="0" fontId="15" fillId="0" borderId="1" xfId="0" applyFont="1" applyBorder="1" applyAlignment="1" applyProtection="1">
      <alignment horizontal="center" vertical="center"/>
    </xf>
    <xf numFmtId="0" fontId="0" fillId="0" borderId="0" xfId="0" applyAlignment="1" applyProtection="1">
      <alignment horizontal="center" vertical="center"/>
    </xf>
    <xf numFmtId="0" fontId="0" fillId="5" borderId="1" xfId="0" applyFont="1" applyFill="1" applyBorder="1" applyAlignment="1" applyProtection="1"/>
    <xf numFmtId="0" fontId="0" fillId="7" borderId="1" xfId="0" applyFont="1" applyFill="1" applyBorder="1" applyAlignment="1" applyProtection="1"/>
    <xf numFmtId="0" fontId="0" fillId="2" borderId="1" xfId="2" applyFont="1" applyBorder="1" applyAlignment="1" applyProtection="1"/>
    <xf numFmtId="0" fontId="24" fillId="0" borderId="0" xfId="0" applyFont="1" applyAlignment="1" applyProtection="1"/>
    <xf numFmtId="0" fontId="0" fillId="0" borderId="0" xfId="0" applyFont="1" applyAlignment="1" applyProtection="1"/>
    <xf numFmtId="0" fontId="23" fillId="0" borderId="0" xfId="0" applyFont="1" applyAlignment="1" applyProtection="1"/>
    <xf numFmtId="0" fontId="26" fillId="0" borderId="0" xfId="0" applyFont="1" applyAlignment="1" applyProtection="1"/>
  </cellXfs>
  <cellStyles count="3">
    <cellStyle name="Excel Built-in 60% - Accent3" xfId="2" xr:uid="{00000000-0005-0000-0000-000007000000}"/>
    <cellStyle name="Hyperlink" xfId="1" builtinId="8"/>
    <cellStyle name="Normal" xfId="0" builtinId="0"/>
  </cellStyles>
  <dxfs count="6">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val="0"/>
        <i/>
      </font>
    </dxf>
    <dxf>
      <font>
        <b val="0"/>
        <i/>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9C9C9"/>
      <rgbColor rgb="FF808080"/>
      <rgbColor rgb="FFB0B0B0"/>
      <rgbColor rgb="FF7030A0"/>
      <rgbColor rgb="FFEDEDED"/>
      <rgbColor rgb="FFCCFFFF"/>
      <rgbColor rgb="FF660066"/>
      <rgbColor rgb="FFFF8080"/>
      <rgbColor rgb="FF0563C1"/>
      <rgbColor rgb="FFD6DCE5"/>
      <rgbColor rgb="FF000080"/>
      <rgbColor rgb="FFFF00FF"/>
      <rgbColor rgb="FFFFFF00"/>
      <rgbColor rgb="FF00FFFF"/>
      <rgbColor rgb="FF800080"/>
      <rgbColor rgb="FF800000"/>
      <rgbColor rgb="FF008080"/>
      <rgbColor rgb="FF0000FF"/>
      <rgbColor rgb="FF00CCFF"/>
      <rgbColor rgb="FFCCFFFF"/>
      <rgbColor rgb="FFCCFFCC"/>
      <rgbColor rgb="FFFFD966"/>
      <rgbColor rgb="FF99CCFF"/>
      <rgbColor rgb="FFFF99CC"/>
      <rgbColor rgb="FFCC99FF"/>
      <rgbColor rgb="FFFFC7CE"/>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taxonomy/templates" TargetMode="External"/><Relationship Id="rId1" Type="http://schemas.openxmlformats.org/officeDocument/2006/relationships/hyperlink" Target="https://ictv.global/proposal_validation"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
  <sheetViews>
    <sheetView zoomScaleNormal="100" workbookViewId="0"/>
  </sheetViews>
  <sheetFormatPr defaultColWidth="11" defaultRowHeight="15.6"/>
  <cols>
    <col min="1" max="1" width="2.8984375" style="10" customWidth="1"/>
    <col min="2" max="2" width="173.5" style="10" customWidth="1"/>
  </cols>
  <sheetData>
    <row r="1" spans="2:2" ht="36.75" customHeight="1">
      <c r="B1" s="11" t="s">
        <v>0</v>
      </c>
    </row>
    <row r="2" spans="2:2" ht="234">
      <c r="B2" s="12" t="s">
        <v>1</v>
      </c>
    </row>
  </sheetData>
  <conditionalFormatting sqref="B2">
    <cfRule type="expression" dxfId="5" priority="2">
      <formula>ROW(B2)&gt;5</formula>
    </cfRule>
  </conditionalFormatting>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1282"/>
  <sheetViews>
    <sheetView tabSelected="1" topLeftCell="AD1" zoomScaleNormal="100" workbookViewId="0">
      <pane ySplit="4" topLeftCell="A203" activePane="bottomLeft" state="frozen"/>
      <selection activeCell="U1" sqref="U1"/>
      <selection pane="bottomLeft" activeCell="AF59" sqref="AF59"/>
    </sheetView>
  </sheetViews>
  <sheetFormatPr defaultColWidth="11" defaultRowHeight="15.6"/>
  <cols>
    <col min="1" max="1" width="15" style="13" customWidth="1"/>
    <col min="2" max="2" width="9" style="13" customWidth="1"/>
    <col min="3" max="3" width="8.3984375" style="13" customWidth="1"/>
    <col min="4" max="4" width="11.09765625" style="13" customWidth="1"/>
    <col min="5" max="14" width="10.8984375" style="13" customWidth="1"/>
    <col min="15" max="15" width="27.69921875" style="13" customWidth="1"/>
    <col min="16" max="16" width="17" style="14" customWidth="1"/>
    <col min="17" max="29" width="10.8984375" style="14" customWidth="1"/>
    <col min="30" max="30" width="27.8984375" style="15" customWidth="1"/>
    <col min="31" max="31" width="31.3984375" style="16" customWidth="1"/>
    <col min="32" max="32" width="27.59765625" style="16" customWidth="1"/>
    <col min="33" max="33" width="26" style="16" customWidth="1"/>
    <col min="34" max="34" width="27.3984375" style="16" customWidth="1"/>
    <col min="35" max="35" width="17.09765625" style="16" customWidth="1"/>
    <col min="36" max="36" width="20.3984375" style="16" customWidth="1"/>
    <col min="37" max="37" width="12.5" style="16" customWidth="1"/>
    <col min="38" max="39" width="10.8984375" style="17" customWidth="1"/>
    <col min="40" max="40" width="56.59765625" style="18" customWidth="1"/>
  </cols>
  <sheetData>
    <row r="1" spans="1:40" s="24" customFormat="1" ht="23.4">
      <c r="A1" s="19" t="s">
        <v>2</v>
      </c>
      <c r="B1" s="9" t="s">
        <v>3</v>
      </c>
      <c r="C1" s="9"/>
      <c r="D1" s="9"/>
      <c r="E1" s="8" t="str">
        <f ca="1">IF(LEN(cellFilenameFormatErrors)=0,LEFT(cellBaseFilename,9),"Code is automatically derived from the filename: 'YEAR.###X.[STATUS.][v#.]DESCRIPTION.xlsx', X=SC code")</f>
        <v>2025.043B</v>
      </c>
      <c r="F1" s="8"/>
      <c r="G1" s="8"/>
      <c r="H1" s="8"/>
      <c r="I1" s="8"/>
      <c r="J1" s="8"/>
      <c r="K1" s="8"/>
      <c r="L1" s="8"/>
      <c r="M1" s="8"/>
      <c r="N1" s="8"/>
      <c r="O1" s="8"/>
      <c r="P1" s="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7"/>
      <c r="R1" s="7"/>
      <c r="S1" s="7"/>
      <c r="T1" s="7"/>
      <c r="U1" s="7"/>
      <c r="V1" s="7"/>
      <c r="W1" s="7"/>
      <c r="X1" s="7"/>
      <c r="Y1" s="7"/>
      <c r="Z1" s="7"/>
      <c r="AA1" s="7"/>
      <c r="AB1" s="7"/>
      <c r="AC1" s="7"/>
      <c r="AD1" s="20" t="s">
        <v>4</v>
      </c>
      <c r="AE1" s="21" t="str">
        <f t="array" aca="1" ref="AE1" ca="1">MID(CELL("filename",'Proposal Template'!$B$1),SEARCH("[",CELL("filename",'Proposal Template'!$B$1))+1, SEARCH("]",CELL("filename",'Proposal Template'!$B$1))-SEARCH("[",CELL("filename",'Proposal Template'!$B$1))-1)</f>
        <v>2025.043B.Ac.v4.Microviricetes_reorg.xlsx</v>
      </c>
      <c r="AF1" s="22"/>
      <c r="AG1" s="23"/>
      <c r="AH1" s="23"/>
      <c r="AI1" s="23"/>
      <c r="AJ1" s="23"/>
      <c r="AK1" s="23"/>
      <c r="AL1" s="23"/>
      <c r="AM1" s="23"/>
      <c r="AN1" s="23"/>
    </row>
    <row r="2" spans="1:40" ht="18">
      <c r="A2" s="19" t="s">
        <v>5</v>
      </c>
      <c r="B2" s="9" t="s">
        <v>6</v>
      </c>
      <c r="C2" s="9"/>
      <c r="D2" s="9"/>
      <c r="E2" s="6"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6"/>
      <c r="G2" s="6"/>
      <c r="H2" s="6"/>
      <c r="I2" s="6"/>
      <c r="J2" s="6"/>
      <c r="K2" s="6"/>
      <c r="L2" s="6"/>
      <c r="M2" s="6"/>
      <c r="N2" s="6"/>
      <c r="O2" s="6"/>
      <c r="P2" s="5" t="str">
        <f ca="1">_xlfn.CONCAT(
IF(NOT(ISERROR(AF2)),"","Study Section code ('"&amp;AE2&amp;"') is not valid; ")
)</f>
        <v/>
      </c>
      <c r="Q2" s="5"/>
      <c r="R2" s="5"/>
      <c r="S2" s="5"/>
      <c r="T2" s="5"/>
      <c r="U2" s="5"/>
      <c r="V2" s="5"/>
      <c r="W2" s="5"/>
      <c r="X2" s="5"/>
      <c r="Y2" s="5"/>
      <c r="Z2" s="5"/>
      <c r="AA2" s="5"/>
      <c r="AB2" s="5"/>
      <c r="AC2" s="5"/>
      <c r="AD2" s="25" t="s">
        <v>4</v>
      </c>
      <c r="AE2" s="26" t="str">
        <f ca="1">MID(AE1,9,1)</f>
        <v>B</v>
      </c>
      <c r="AF2" s="26" t="str">
        <f ca="1">VLOOKUP(AE2,studySectionCodeLUT,2,FALSE())</f>
        <v>Bacterial viruses (B) proposals</v>
      </c>
      <c r="AG2" s="27"/>
      <c r="AH2" s="27"/>
      <c r="AI2" s="27"/>
      <c r="AJ2" s="27"/>
      <c r="AK2" s="27"/>
      <c r="AL2" s="27"/>
      <c r="AM2" s="27"/>
      <c r="AN2" s="27"/>
    </row>
    <row r="3" spans="1:40" ht="36" customHeight="1">
      <c r="A3" s="4" t="s">
        <v>7</v>
      </c>
      <c r="B3" s="4"/>
      <c r="C3" s="4"/>
      <c r="D3" s="4"/>
      <c r="E3" s="4"/>
      <c r="F3" s="4"/>
      <c r="G3" s="4"/>
      <c r="H3" s="4"/>
      <c r="I3" s="4"/>
      <c r="J3" s="4"/>
      <c r="K3" s="4"/>
      <c r="L3" s="4"/>
      <c r="M3" s="4"/>
      <c r="N3" s="4"/>
      <c r="O3" s="4"/>
      <c r="P3" s="3" t="s">
        <v>8</v>
      </c>
      <c r="Q3" s="3"/>
      <c r="R3" s="3"/>
      <c r="S3" s="3"/>
      <c r="T3" s="3"/>
      <c r="U3" s="3"/>
      <c r="V3" s="3"/>
      <c r="W3" s="3"/>
      <c r="X3" s="3"/>
      <c r="Y3" s="3"/>
      <c r="Z3" s="3"/>
      <c r="AA3" s="3"/>
      <c r="AB3" s="3"/>
      <c r="AC3" s="3"/>
      <c r="AD3" s="3"/>
      <c r="AE3" s="2" t="s">
        <v>9</v>
      </c>
      <c r="AF3" s="2"/>
      <c r="AG3" s="2"/>
      <c r="AH3" s="2"/>
      <c r="AI3" s="2"/>
      <c r="AJ3" s="2"/>
      <c r="AK3" s="2"/>
      <c r="AL3" s="1" t="s">
        <v>10</v>
      </c>
      <c r="AM3" s="1"/>
      <c r="AN3" s="28" t="s">
        <v>11</v>
      </c>
    </row>
    <row r="4" spans="1:40" s="39" customFormat="1" ht="31.5" customHeight="1">
      <c r="A4" s="29" t="s">
        <v>12</v>
      </c>
      <c r="B4" s="29" t="s">
        <v>13</v>
      </c>
      <c r="C4" s="29" t="s">
        <v>14</v>
      </c>
      <c r="D4" s="29" t="s">
        <v>15</v>
      </c>
      <c r="E4" s="29" t="s">
        <v>16</v>
      </c>
      <c r="F4" s="29" t="s">
        <v>17</v>
      </c>
      <c r="G4" s="29" t="s">
        <v>18</v>
      </c>
      <c r="H4" s="29" t="s">
        <v>19</v>
      </c>
      <c r="I4" s="29" t="s">
        <v>20</v>
      </c>
      <c r="J4" s="29" t="s">
        <v>21</v>
      </c>
      <c r="K4" s="29" t="s">
        <v>22</v>
      </c>
      <c r="L4" s="29" t="s">
        <v>23</v>
      </c>
      <c r="M4" s="29" t="s">
        <v>24</v>
      </c>
      <c r="N4" s="29" t="s">
        <v>25</v>
      </c>
      <c r="O4" s="29" t="s">
        <v>26</v>
      </c>
      <c r="P4" s="30" t="s">
        <v>12</v>
      </c>
      <c r="Q4" s="30" t="s">
        <v>13</v>
      </c>
      <c r="R4" s="30" t="s">
        <v>14</v>
      </c>
      <c r="S4" s="30" t="s">
        <v>15</v>
      </c>
      <c r="T4" s="30" t="s">
        <v>16</v>
      </c>
      <c r="U4" s="30" t="s">
        <v>17</v>
      </c>
      <c r="V4" s="30" t="s">
        <v>18</v>
      </c>
      <c r="W4" s="30" t="s">
        <v>19</v>
      </c>
      <c r="X4" s="30" t="s">
        <v>20</v>
      </c>
      <c r="Y4" s="30" t="s">
        <v>21</v>
      </c>
      <c r="Z4" s="30" t="s">
        <v>22</v>
      </c>
      <c r="AA4" s="30" t="s">
        <v>23</v>
      </c>
      <c r="AB4" s="30" t="s">
        <v>24</v>
      </c>
      <c r="AC4" s="31" t="s">
        <v>25</v>
      </c>
      <c r="AD4" s="32" t="s">
        <v>26</v>
      </c>
      <c r="AE4" s="33" t="s">
        <v>27</v>
      </c>
      <c r="AF4" s="33" t="s">
        <v>28</v>
      </c>
      <c r="AG4" s="33" t="s">
        <v>29</v>
      </c>
      <c r="AH4" s="34" t="s">
        <v>30</v>
      </c>
      <c r="AI4" s="35" t="s">
        <v>31</v>
      </c>
      <c r="AJ4" s="35" t="s">
        <v>32</v>
      </c>
      <c r="AK4" s="35" t="s">
        <v>33</v>
      </c>
      <c r="AL4" s="36" t="s">
        <v>34</v>
      </c>
      <c r="AM4" s="37" t="s">
        <v>35</v>
      </c>
      <c r="AN4" s="38" t="s">
        <v>36</v>
      </c>
    </row>
    <row r="5" spans="1:40">
      <c r="A5" s="13" t="s">
        <v>37</v>
      </c>
      <c r="C5" s="13" t="s">
        <v>38</v>
      </c>
      <c r="E5" s="13" t="s">
        <v>39</v>
      </c>
      <c r="G5" s="13" t="s">
        <v>40</v>
      </c>
      <c r="I5" s="13" t="s">
        <v>41</v>
      </c>
      <c r="K5" s="13" t="s">
        <v>42</v>
      </c>
      <c r="P5" s="40" t="s">
        <v>37</v>
      </c>
      <c r="Q5" s="40"/>
      <c r="R5" s="40" t="s">
        <v>38</v>
      </c>
      <c r="S5" s="40"/>
      <c r="T5" s="40" t="s">
        <v>39</v>
      </c>
      <c r="U5" s="40"/>
      <c r="V5" s="40" t="s">
        <v>43</v>
      </c>
      <c r="W5" s="40"/>
      <c r="X5" s="40"/>
      <c r="Y5" s="40"/>
      <c r="Z5" s="40"/>
      <c r="AA5" s="40"/>
      <c r="AB5" s="40"/>
      <c r="AC5" s="40"/>
      <c r="AL5" s="41" t="s">
        <v>44</v>
      </c>
      <c r="AM5" s="41" t="s">
        <v>45</v>
      </c>
    </row>
    <row r="6" spans="1:40">
      <c r="P6" s="40" t="s">
        <v>37</v>
      </c>
      <c r="Q6" s="40"/>
      <c r="R6" s="40" t="s">
        <v>38</v>
      </c>
      <c r="S6" s="40"/>
      <c r="T6" s="40" t="s">
        <v>39</v>
      </c>
      <c r="U6" s="40"/>
      <c r="V6" s="40" t="s">
        <v>43</v>
      </c>
      <c r="W6" s="40"/>
      <c r="X6" s="40" t="s">
        <v>46</v>
      </c>
      <c r="Y6" s="40"/>
      <c r="Z6" s="40"/>
      <c r="AA6" s="40"/>
      <c r="AB6" s="40"/>
      <c r="AC6" s="40"/>
      <c r="AL6" s="41" t="s">
        <v>47</v>
      </c>
      <c r="AM6" s="41" t="s">
        <v>48</v>
      </c>
    </row>
    <row r="7" spans="1:40">
      <c r="P7" s="40" t="s">
        <v>37</v>
      </c>
      <c r="Q7" s="40"/>
      <c r="R7" s="40" t="s">
        <v>38</v>
      </c>
      <c r="S7" s="40"/>
      <c r="T7" s="40" t="s">
        <v>39</v>
      </c>
      <c r="U7" s="40"/>
      <c r="V7" s="40" t="s">
        <v>43</v>
      </c>
      <c r="W7" s="40"/>
      <c r="X7" s="40" t="s">
        <v>49</v>
      </c>
      <c r="Y7" s="40"/>
      <c r="Z7" s="40"/>
      <c r="AA7" s="40"/>
      <c r="AB7" s="40"/>
      <c r="AC7" s="40"/>
      <c r="AL7" s="41" t="s">
        <v>47</v>
      </c>
      <c r="AM7" s="41" t="s">
        <v>48</v>
      </c>
    </row>
    <row r="8" spans="1:40">
      <c r="P8" s="40" t="s">
        <v>37</v>
      </c>
      <c r="Q8" s="40"/>
      <c r="R8" s="40" t="s">
        <v>38</v>
      </c>
      <c r="S8" s="40"/>
      <c r="T8" s="40" t="s">
        <v>39</v>
      </c>
      <c r="U8" s="40"/>
      <c r="V8" s="40" t="s">
        <v>43</v>
      </c>
      <c r="W8" s="40"/>
      <c r="X8" s="40" t="s">
        <v>50</v>
      </c>
      <c r="Y8" s="40"/>
      <c r="Z8" s="40"/>
      <c r="AA8" s="40"/>
      <c r="AB8" s="40"/>
      <c r="AC8" s="40"/>
      <c r="AL8" s="41" t="s">
        <v>47</v>
      </c>
      <c r="AM8" s="41" t="s">
        <v>48</v>
      </c>
    </row>
    <row r="9" spans="1:40">
      <c r="P9" s="40" t="s">
        <v>37</v>
      </c>
      <c r="Q9" s="40"/>
      <c r="R9" s="40" t="s">
        <v>38</v>
      </c>
      <c r="S9" s="40"/>
      <c r="T9" s="40" t="s">
        <v>39</v>
      </c>
      <c r="U9" s="40"/>
      <c r="V9" s="40" t="s">
        <v>43</v>
      </c>
      <c r="W9" s="40"/>
      <c r="X9" s="40" t="s">
        <v>51</v>
      </c>
      <c r="Y9" s="40"/>
      <c r="Z9" s="40"/>
      <c r="AA9" s="40"/>
      <c r="AB9" s="40"/>
      <c r="AC9" s="40"/>
      <c r="AL9" s="41" t="s">
        <v>47</v>
      </c>
      <c r="AM9" s="41" t="s">
        <v>48</v>
      </c>
    </row>
    <row r="10" spans="1:40">
      <c r="P10" s="40" t="s">
        <v>37</v>
      </c>
      <c r="Q10" s="40"/>
      <c r="R10" s="40" t="s">
        <v>38</v>
      </c>
      <c r="S10" s="40"/>
      <c r="T10" s="40" t="s">
        <v>39</v>
      </c>
      <c r="U10" s="40"/>
      <c r="V10" s="40" t="s">
        <v>43</v>
      </c>
      <c r="W10" s="40"/>
      <c r="X10" s="40" t="s">
        <v>52</v>
      </c>
      <c r="Y10" s="40"/>
      <c r="Z10" s="40"/>
      <c r="AA10" s="40"/>
      <c r="AB10" s="40"/>
      <c r="AC10" s="40"/>
      <c r="AL10" s="41" t="s">
        <v>47</v>
      </c>
      <c r="AM10" s="41" t="s">
        <v>48</v>
      </c>
    </row>
    <row r="11" spans="1:40">
      <c r="P11" s="40" t="s">
        <v>37</v>
      </c>
      <c r="Q11" s="40"/>
      <c r="R11" s="40" t="s">
        <v>38</v>
      </c>
      <c r="S11" s="40"/>
      <c r="T11" s="40" t="s">
        <v>39</v>
      </c>
      <c r="U11" s="40"/>
      <c r="V11" s="40" t="s">
        <v>43</v>
      </c>
      <c r="W11" s="40"/>
      <c r="X11" s="40" t="s">
        <v>46</v>
      </c>
      <c r="Y11" s="40"/>
      <c r="Z11" s="40" t="s">
        <v>53</v>
      </c>
      <c r="AA11" s="40"/>
      <c r="AB11" s="40"/>
      <c r="AC11" s="40"/>
      <c r="AL11" s="41" t="s">
        <v>47</v>
      </c>
      <c r="AM11" s="41" t="s">
        <v>54</v>
      </c>
    </row>
    <row r="12" spans="1:40">
      <c r="P12" s="40" t="s">
        <v>37</v>
      </c>
      <c r="Q12" s="40"/>
      <c r="R12" s="40" t="s">
        <v>38</v>
      </c>
      <c r="S12" s="40"/>
      <c r="T12" s="40" t="s">
        <v>39</v>
      </c>
      <c r="U12" s="40"/>
      <c r="V12" s="40" t="s">
        <v>43</v>
      </c>
      <c r="W12" s="40"/>
      <c r="X12" s="40" t="s">
        <v>46</v>
      </c>
      <c r="Y12" s="40"/>
      <c r="Z12" s="40" t="s">
        <v>55</v>
      </c>
      <c r="AA12" s="40"/>
      <c r="AB12" s="40"/>
      <c r="AC12" s="40"/>
      <c r="AL12" s="41" t="s">
        <v>47</v>
      </c>
      <c r="AM12" s="41" t="s">
        <v>54</v>
      </c>
    </row>
    <row r="13" spans="1:40">
      <c r="P13" s="40" t="s">
        <v>37</v>
      </c>
      <c r="Q13" s="40"/>
      <c r="R13" s="40" t="s">
        <v>38</v>
      </c>
      <c r="S13" s="40"/>
      <c r="T13" s="40" t="s">
        <v>39</v>
      </c>
      <c r="U13" s="40"/>
      <c r="V13" s="40" t="s">
        <v>43</v>
      </c>
      <c r="W13" s="40"/>
      <c r="X13" s="40" t="s">
        <v>46</v>
      </c>
      <c r="Y13" s="40"/>
      <c r="Z13" s="40" t="s">
        <v>56</v>
      </c>
      <c r="AA13" s="40"/>
      <c r="AB13" s="40"/>
      <c r="AC13" s="40"/>
      <c r="AL13" s="41" t="s">
        <v>47</v>
      </c>
      <c r="AM13" s="41" t="s">
        <v>54</v>
      </c>
    </row>
    <row r="14" spans="1:40">
      <c r="P14" s="40" t="s">
        <v>37</v>
      </c>
      <c r="Q14" s="40"/>
      <c r="R14" s="40" t="s">
        <v>38</v>
      </c>
      <c r="S14" s="40"/>
      <c r="T14" s="40" t="s">
        <v>39</v>
      </c>
      <c r="U14" s="40"/>
      <c r="V14" s="40" t="s">
        <v>43</v>
      </c>
      <c r="W14" s="40"/>
      <c r="X14" s="40" t="s">
        <v>46</v>
      </c>
      <c r="Y14" s="40"/>
      <c r="Z14" s="40" t="s">
        <v>57</v>
      </c>
      <c r="AA14" s="40"/>
      <c r="AB14" s="40"/>
      <c r="AC14" s="40"/>
      <c r="AL14" s="41" t="s">
        <v>47</v>
      </c>
      <c r="AM14" s="41" t="s">
        <v>54</v>
      </c>
    </row>
    <row r="15" spans="1:40">
      <c r="P15" s="40" t="s">
        <v>37</v>
      </c>
      <c r="Q15" s="40"/>
      <c r="R15" s="40" t="s">
        <v>38</v>
      </c>
      <c r="S15" s="40"/>
      <c r="T15" s="40" t="s">
        <v>39</v>
      </c>
      <c r="U15" s="40"/>
      <c r="V15" s="40" t="s">
        <v>43</v>
      </c>
      <c r="W15" s="40"/>
      <c r="X15" s="40" t="s">
        <v>46</v>
      </c>
      <c r="Y15" s="40"/>
      <c r="Z15" s="40" t="s">
        <v>58</v>
      </c>
      <c r="AA15" s="40"/>
      <c r="AB15" s="40"/>
      <c r="AC15" s="40"/>
      <c r="AL15" s="41" t="s">
        <v>47</v>
      </c>
      <c r="AM15" s="41" t="s">
        <v>54</v>
      </c>
    </row>
    <row r="16" spans="1:40">
      <c r="P16" s="40" t="s">
        <v>37</v>
      </c>
      <c r="Q16" s="40"/>
      <c r="R16" s="40" t="s">
        <v>38</v>
      </c>
      <c r="S16" s="40"/>
      <c r="T16" s="40" t="s">
        <v>39</v>
      </c>
      <c r="U16" s="40"/>
      <c r="V16" s="40" t="s">
        <v>43</v>
      </c>
      <c r="W16" s="40"/>
      <c r="X16" s="40" t="s">
        <v>49</v>
      </c>
      <c r="Y16" s="40"/>
      <c r="Z16" s="40" t="s">
        <v>59</v>
      </c>
      <c r="AA16" s="40"/>
      <c r="AB16" s="40"/>
      <c r="AC16" s="40"/>
      <c r="AL16" s="41" t="s">
        <v>47</v>
      </c>
      <c r="AM16" s="41" t="s">
        <v>54</v>
      </c>
    </row>
    <row r="17" spans="1:39">
      <c r="P17" s="40" t="s">
        <v>37</v>
      </c>
      <c r="Q17" s="40"/>
      <c r="R17" s="40" t="s">
        <v>38</v>
      </c>
      <c r="S17" s="40"/>
      <c r="T17" s="40" t="s">
        <v>39</v>
      </c>
      <c r="U17" s="40"/>
      <c r="V17" s="40" t="s">
        <v>43</v>
      </c>
      <c r="W17" s="40"/>
      <c r="X17" s="40" t="s">
        <v>49</v>
      </c>
      <c r="Y17" s="40"/>
      <c r="Z17" s="40" t="s">
        <v>60</v>
      </c>
      <c r="AA17" s="40"/>
      <c r="AB17" s="40"/>
      <c r="AC17" s="40"/>
      <c r="AL17" s="41" t="s">
        <v>47</v>
      </c>
      <c r="AM17" s="41" t="s">
        <v>54</v>
      </c>
    </row>
    <row r="18" spans="1:39">
      <c r="P18" s="40" t="s">
        <v>37</v>
      </c>
      <c r="Q18" s="40"/>
      <c r="R18" s="40" t="s">
        <v>38</v>
      </c>
      <c r="S18" s="40"/>
      <c r="T18" s="40" t="s">
        <v>39</v>
      </c>
      <c r="U18" s="40"/>
      <c r="V18" s="40" t="s">
        <v>43</v>
      </c>
      <c r="W18" s="40"/>
      <c r="X18" s="40" t="s">
        <v>61</v>
      </c>
      <c r="Y18" s="40"/>
      <c r="Z18" s="40" t="s">
        <v>62</v>
      </c>
      <c r="AA18" s="40"/>
      <c r="AB18" s="40"/>
      <c r="AC18" s="40"/>
      <c r="AL18" s="41" t="s">
        <v>47</v>
      </c>
      <c r="AM18" s="41" t="s">
        <v>54</v>
      </c>
    </row>
    <row r="19" spans="1:39">
      <c r="P19" s="40" t="s">
        <v>37</v>
      </c>
      <c r="Q19" s="40"/>
      <c r="R19" s="40" t="s">
        <v>38</v>
      </c>
      <c r="S19" s="40"/>
      <c r="T19" s="40" t="s">
        <v>39</v>
      </c>
      <c r="U19" s="40"/>
      <c r="V19" s="40" t="s">
        <v>43</v>
      </c>
      <c r="W19" s="40"/>
      <c r="X19" s="40" t="s">
        <v>61</v>
      </c>
      <c r="Y19" s="40"/>
      <c r="Z19" s="40" t="s">
        <v>63</v>
      </c>
      <c r="AA19" s="40"/>
      <c r="AB19" s="40"/>
      <c r="AC19" s="40"/>
      <c r="AL19" s="41" t="s">
        <v>47</v>
      </c>
      <c r="AM19" s="41" t="s">
        <v>54</v>
      </c>
    </row>
    <row r="20" spans="1:39">
      <c r="P20" s="40" t="s">
        <v>37</v>
      </c>
      <c r="Q20" s="40"/>
      <c r="R20" s="40" t="s">
        <v>38</v>
      </c>
      <c r="S20" s="40"/>
      <c r="T20" s="40" t="s">
        <v>39</v>
      </c>
      <c r="U20" s="40"/>
      <c r="V20" s="40" t="s">
        <v>43</v>
      </c>
      <c r="W20" s="40"/>
      <c r="X20" s="40" t="s">
        <v>61</v>
      </c>
      <c r="Y20" s="40"/>
      <c r="Z20" s="40" t="s">
        <v>64</v>
      </c>
      <c r="AA20" s="40"/>
      <c r="AB20" s="40"/>
      <c r="AC20" s="40"/>
      <c r="AL20" s="41" t="s">
        <v>47</v>
      </c>
      <c r="AM20" s="41" t="s">
        <v>54</v>
      </c>
    </row>
    <row r="21" spans="1:39">
      <c r="P21" s="40" t="s">
        <v>37</v>
      </c>
      <c r="Q21" s="40"/>
      <c r="R21" s="40" t="s">
        <v>38</v>
      </c>
      <c r="S21" s="40"/>
      <c r="T21" s="40" t="s">
        <v>39</v>
      </c>
      <c r="U21" s="40"/>
      <c r="V21" s="40" t="s">
        <v>43</v>
      </c>
      <c r="W21" s="40"/>
      <c r="X21" s="40" t="s">
        <v>61</v>
      </c>
      <c r="Y21" s="40"/>
      <c r="Z21" s="40" t="s">
        <v>65</v>
      </c>
      <c r="AA21" s="40"/>
      <c r="AB21" s="40"/>
      <c r="AC21" s="40"/>
      <c r="AL21" s="41" t="s">
        <v>47</v>
      </c>
      <c r="AM21" s="41" t="s">
        <v>54</v>
      </c>
    </row>
    <row r="22" spans="1:39">
      <c r="P22" s="40" t="s">
        <v>37</v>
      </c>
      <c r="Q22" s="40"/>
      <c r="R22" s="40" t="s">
        <v>38</v>
      </c>
      <c r="S22" s="40"/>
      <c r="T22" s="40" t="s">
        <v>39</v>
      </c>
      <c r="U22" s="40"/>
      <c r="V22" s="40" t="s">
        <v>43</v>
      </c>
      <c r="W22" s="40"/>
      <c r="X22" s="40" t="s">
        <v>66</v>
      </c>
      <c r="Y22" s="40"/>
      <c r="Z22" s="40" t="s">
        <v>67</v>
      </c>
      <c r="AA22" s="40"/>
      <c r="AB22" s="40"/>
      <c r="AC22" s="40"/>
      <c r="AL22" s="41" t="s">
        <v>47</v>
      </c>
      <c r="AM22" s="41" t="s">
        <v>54</v>
      </c>
    </row>
    <row r="23" spans="1:39">
      <c r="P23" s="40" t="s">
        <v>37</v>
      </c>
      <c r="Q23" s="40"/>
      <c r="R23" s="40" t="s">
        <v>38</v>
      </c>
      <c r="S23" s="40"/>
      <c r="T23" s="40" t="s">
        <v>39</v>
      </c>
      <c r="U23" s="40"/>
      <c r="V23" s="40" t="s">
        <v>43</v>
      </c>
      <c r="W23" s="40"/>
      <c r="X23" s="40" t="s">
        <v>66</v>
      </c>
      <c r="Y23" s="40"/>
      <c r="Z23" s="40" t="s">
        <v>68</v>
      </c>
      <c r="AA23" s="40"/>
      <c r="AB23" s="40"/>
      <c r="AC23" s="40"/>
      <c r="AL23" s="41" t="s">
        <v>47</v>
      </c>
      <c r="AM23" s="41" t="s">
        <v>54</v>
      </c>
    </row>
    <row r="24" spans="1:39">
      <c r="P24" s="40" t="s">
        <v>37</v>
      </c>
      <c r="Q24" s="40"/>
      <c r="R24" s="40" t="s">
        <v>38</v>
      </c>
      <c r="S24" s="40"/>
      <c r="T24" s="40" t="s">
        <v>39</v>
      </c>
      <c r="U24" s="40"/>
      <c r="V24" s="40" t="s">
        <v>43</v>
      </c>
      <c r="W24" s="40"/>
      <c r="X24" s="40" t="s">
        <v>66</v>
      </c>
      <c r="Y24" s="40"/>
      <c r="Z24" s="40" t="s">
        <v>69</v>
      </c>
      <c r="AA24" s="40"/>
      <c r="AB24" s="40"/>
      <c r="AC24" s="40"/>
      <c r="AL24" s="41" t="s">
        <v>47</v>
      </c>
      <c r="AM24" s="41" t="s">
        <v>54</v>
      </c>
    </row>
    <row r="25" spans="1:39">
      <c r="P25" s="40" t="s">
        <v>37</v>
      </c>
      <c r="Q25" s="40"/>
      <c r="R25" s="40" t="s">
        <v>38</v>
      </c>
      <c r="S25" s="40"/>
      <c r="T25" s="40" t="s">
        <v>39</v>
      </c>
      <c r="U25" s="40"/>
      <c r="V25" s="40" t="s">
        <v>43</v>
      </c>
      <c r="W25" s="40"/>
      <c r="X25" s="40" t="s">
        <v>66</v>
      </c>
      <c r="Y25" s="40"/>
      <c r="Z25" s="40" t="s">
        <v>70</v>
      </c>
      <c r="AA25" s="40"/>
      <c r="AB25" s="40"/>
      <c r="AC25" s="40"/>
      <c r="AL25" s="41" t="s">
        <v>47</v>
      </c>
      <c r="AM25" s="41" t="s">
        <v>54</v>
      </c>
    </row>
    <row r="26" spans="1:39">
      <c r="P26" s="40" t="s">
        <v>37</v>
      </c>
      <c r="Q26" s="40"/>
      <c r="R26" s="40" t="s">
        <v>38</v>
      </c>
      <c r="S26" s="40"/>
      <c r="T26" s="40" t="s">
        <v>39</v>
      </c>
      <c r="U26" s="40"/>
      <c r="V26" s="40" t="s">
        <v>43</v>
      </c>
      <c r="W26" s="40"/>
      <c r="X26" s="40" t="s">
        <v>66</v>
      </c>
      <c r="Y26" s="40"/>
      <c r="Z26" s="40" t="s">
        <v>71</v>
      </c>
      <c r="AA26" s="40"/>
      <c r="AB26" s="40"/>
      <c r="AC26" s="40"/>
      <c r="AL26" s="41" t="s">
        <v>47</v>
      </c>
      <c r="AM26" s="41" t="s">
        <v>54</v>
      </c>
    </row>
    <row r="27" spans="1:39">
      <c r="P27" s="40" t="s">
        <v>37</v>
      </c>
      <c r="Q27" s="40"/>
      <c r="R27" s="40" t="s">
        <v>38</v>
      </c>
      <c r="S27" s="40"/>
      <c r="T27" s="40" t="s">
        <v>39</v>
      </c>
      <c r="U27" s="40"/>
      <c r="V27" s="40" t="s">
        <v>43</v>
      </c>
      <c r="W27" s="40"/>
      <c r="X27" s="40" t="s">
        <v>50</v>
      </c>
      <c r="Y27" s="40"/>
      <c r="Z27" s="40" t="s">
        <v>72</v>
      </c>
      <c r="AA27" s="40"/>
      <c r="AB27" s="40"/>
      <c r="AC27" s="40"/>
      <c r="AL27" s="41" t="s">
        <v>47</v>
      </c>
      <c r="AM27" s="41" t="s">
        <v>54</v>
      </c>
    </row>
    <row r="28" spans="1:39">
      <c r="P28" s="40" t="s">
        <v>37</v>
      </c>
      <c r="Q28" s="40"/>
      <c r="R28" s="40" t="s">
        <v>38</v>
      </c>
      <c r="S28" s="40"/>
      <c r="T28" s="40" t="s">
        <v>39</v>
      </c>
      <c r="U28" s="40"/>
      <c r="V28" s="40" t="s">
        <v>43</v>
      </c>
      <c r="W28" s="40"/>
      <c r="X28" s="40" t="s">
        <v>51</v>
      </c>
      <c r="Y28" s="40"/>
      <c r="Z28" s="40" t="s">
        <v>73</v>
      </c>
      <c r="AA28" s="40"/>
      <c r="AB28" s="40"/>
      <c r="AC28" s="40"/>
      <c r="AL28" s="41" t="s">
        <v>47</v>
      </c>
      <c r="AM28" s="41" t="s">
        <v>54</v>
      </c>
    </row>
    <row r="29" spans="1:39">
      <c r="P29" s="40" t="s">
        <v>37</v>
      </c>
      <c r="Q29" s="40"/>
      <c r="R29" s="40" t="s">
        <v>38</v>
      </c>
      <c r="S29" s="40"/>
      <c r="T29" s="40" t="s">
        <v>39</v>
      </c>
      <c r="U29" s="40"/>
      <c r="V29" s="40" t="s">
        <v>43</v>
      </c>
      <c r="W29" s="40"/>
      <c r="X29" s="40" t="s">
        <v>52</v>
      </c>
      <c r="Y29" s="40"/>
      <c r="Z29" s="40" t="s">
        <v>74</v>
      </c>
      <c r="AA29" s="40"/>
      <c r="AB29" s="40"/>
      <c r="AC29" s="40"/>
      <c r="AL29" s="41" t="s">
        <v>47</v>
      </c>
      <c r="AM29" s="41" t="s">
        <v>54</v>
      </c>
    </row>
    <row r="30" spans="1:39">
      <c r="P30" s="40" t="s">
        <v>37</v>
      </c>
      <c r="Q30" s="40"/>
      <c r="R30" s="40" t="s">
        <v>38</v>
      </c>
      <c r="S30" s="40"/>
      <c r="T30" s="40" t="s">
        <v>39</v>
      </c>
      <c r="U30" s="40"/>
      <c r="V30" s="40" t="s">
        <v>43</v>
      </c>
      <c r="W30" s="40"/>
      <c r="X30" s="40" t="s">
        <v>52</v>
      </c>
      <c r="Y30" s="40"/>
      <c r="Z30" s="40" t="s">
        <v>75</v>
      </c>
      <c r="AA30" s="40"/>
      <c r="AB30" s="40"/>
      <c r="AC30" s="40"/>
      <c r="AL30" s="41" t="s">
        <v>47</v>
      </c>
      <c r="AM30" s="41" t="s">
        <v>54</v>
      </c>
    </row>
    <row r="31" spans="1:39">
      <c r="P31" s="40" t="s">
        <v>37</v>
      </c>
      <c r="Q31" s="40"/>
      <c r="R31" s="40" t="s">
        <v>38</v>
      </c>
      <c r="S31" s="40"/>
      <c r="T31" s="40" t="s">
        <v>39</v>
      </c>
      <c r="U31" s="40"/>
      <c r="V31" s="40" t="s">
        <v>43</v>
      </c>
      <c r="W31" s="40"/>
      <c r="X31" s="40" t="s">
        <v>52</v>
      </c>
      <c r="Y31" s="40"/>
      <c r="Z31" s="40" t="s">
        <v>76</v>
      </c>
      <c r="AA31" s="40"/>
      <c r="AB31" s="40"/>
      <c r="AC31" s="40"/>
      <c r="AL31" s="41" t="s">
        <v>47</v>
      </c>
      <c r="AM31" s="41" t="s">
        <v>54</v>
      </c>
    </row>
    <row r="32" spans="1:39">
      <c r="A32" s="13" t="s">
        <v>37</v>
      </c>
      <c r="C32" s="13" t="s">
        <v>38</v>
      </c>
      <c r="E32" s="13" t="s">
        <v>39</v>
      </c>
      <c r="G32" s="13" t="s">
        <v>40</v>
      </c>
      <c r="I32" s="13" t="s">
        <v>41</v>
      </c>
      <c r="K32" s="13" t="s">
        <v>42</v>
      </c>
      <c r="L32" s="13" t="s">
        <v>77</v>
      </c>
      <c r="P32" s="40" t="s">
        <v>37</v>
      </c>
      <c r="Q32" s="40"/>
      <c r="R32" s="40" t="s">
        <v>38</v>
      </c>
      <c r="S32" s="40"/>
      <c r="T32" s="40" t="s">
        <v>39</v>
      </c>
      <c r="U32" s="40"/>
      <c r="V32" s="40" t="s">
        <v>43</v>
      </c>
      <c r="W32" s="40"/>
      <c r="X32" s="40" t="s">
        <v>61</v>
      </c>
      <c r="Y32" s="40"/>
      <c r="Z32" s="40"/>
      <c r="AA32" s="40"/>
      <c r="AB32" s="40"/>
      <c r="AC32" s="40"/>
      <c r="AL32" s="41" t="s">
        <v>44</v>
      </c>
      <c r="AM32" s="41" t="s">
        <v>48</v>
      </c>
    </row>
    <row r="33" spans="1:39">
      <c r="A33" s="13" t="s">
        <v>37</v>
      </c>
      <c r="C33" s="13" t="s">
        <v>38</v>
      </c>
      <c r="E33" s="13" t="s">
        <v>39</v>
      </c>
      <c r="G33" s="13" t="s">
        <v>40</v>
      </c>
      <c r="I33" s="13" t="s">
        <v>41</v>
      </c>
      <c r="K33" s="13" t="s">
        <v>42</v>
      </c>
      <c r="L33" s="13" t="s">
        <v>78</v>
      </c>
      <c r="P33" s="40" t="s">
        <v>37</v>
      </c>
      <c r="Q33" s="40"/>
      <c r="R33" s="40" t="s">
        <v>38</v>
      </c>
      <c r="S33" s="40"/>
      <c r="T33" s="40" t="s">
        <v>39</v>
      </c>
      <c r="U33" s="40"/>
      <c r="V33" s="40" t="s">
        <v>43</v>
      </c>
      <c r="W33" s="40"/>
      <c r="X33" s="40" t="s">
        <v>66</v>
      </c>
      <c r="Y33" s="40"/>
      <c r="Z33" s="40"/>
      <c r="AA33" s="40"/>
      <c r="AB33" s="40"/>
      <c r="AC33" s="40"/>
      <c r="AL33" s="41" t="s">
        <v>44</v>
      </c>
      <c r="AM33" s="41" t="s">
        <v>48</v>
      </c>
    </row>
    <row r="34" spans="1:39">
      <c r="A34" s="13" t="s">
        <v>37</v>
      </c>
      <c r="C34" s="13" t="s">
        <v>38</v>
      </c>
      <c r="E34" s="13" t="s">
        <v>39</v>
      </c>
      <c r="G34" s="13" t="s">
        <v>40</v>
      </c>
      <c r="I34" s="13" t="s">
        <v>41</v>
      </c>
      <c r="K34" s="13" t="s">
        <v>42</v>
      </c>
      <c r="L34" s="13" t="s">
        <v>77</v>
      </c>
      <c r="M34" s="13" t="s">
        <v>79</v>
      </c>
      <c r="P34" s="40" t="s">
        <v>37</v>
      </c>
      <c r="Q34" s="40"/>
      <c r="R34" s="40" t="s">
        <v>38</v>
      </c>
      <c r="S34" s="40"/>
      <c r="T34" s="40" t="s">
        <v>39</v>
      </c>
      <c r="U34" s="40"/>
      <c r="V34" s="40" t="s">
        <v>43</v>
      </c>
      <c r="W34" s="40"/>
      <c r="X34" s="40" t="s">
        <v>61</v>
      </c>
      <c r="Y34" s="40"/>
      <c r="Z34" s="40" t="s">
        <v>62</v>
      </c>
      <c r="AA34" s="40"/>
      <c r="AB34" s="40" t="s">
        <v>79</v>
      </c>
      <c r="AC34" s="40"/>
      <c r="AL34" s="41" t="s">
        <v>80</v>
      </c>
      <c r="AM34" s="41" t="s">
        <v>81</v>
      </c>
    </row>
    <row r="35" spans="1:39">
      <c r="A35" s="13" t="s">
        <v>37</v>
      </c>
      <c r="C35" s="13" t="s">
        <v>38</v>
      </c>
      <c r="E35" s="13" t="s">
        <v>39</v>
      </c>
      <c r="G35" s="13" t="s">
        <v>40</v>
      </c>
      <c r="I35" s="13" t="s">
        <v>41</v>
      </c>
      <c r="K35" s="13" t="s">
        <v>42</v>
      </c>
      <c r="L35" s="13" t="s">
        <v>77</v>
      </c>
      <c r="M35" s="13" t="s">
        <v>82</v>
      </c>
      <c r="P35" s="40" t="s">
        <v>37</v>
      </c>
      <c r="Q35" s="40"/>
      <c r="R35" s="40" t="s">
        <v>38</v>
      </c>
      <c r="S35" s="40"/>
      <c r="T35" s="40" t="s">
        <v>39</v>
      </c>
      <c r="U35" s="40"/>
      <c r="V35" s="40" t="s">
        <v>43</v>
      </c>
      <c r="W35" s="40"/>
      <c r="X35" s="40" t="s">
        <v>61</v>
      </c>
      <c r="Y35" s="40"/>
      <c r="Z35" s="40" t="s">
        <v>62</v>
      </c>
      <c r="AA35" s="40"/>
      <c r="AB35" s="40" t="s">
        <v>82</v>
      </c>
      <c r="AC35" s="40"/>
      <c r="AL35" s="41" t="s">
        <v>80</v>
      </c>
      <c r="AM35" s="41" t="s">
        <v>81</v>
      </c>
    </row>
    <row r="36" spans="1:39">
      <c r="A36" s="13" t="s">
        <v>37</v>
      </c>
      <c r="C36" s="13" t="s">
        <v>38</v>
      </c>
      <c r="E36" s="13" t="s">
        <v>39</v>
      </c>
      <c r="G36" s="13" t="s">
        <v>40</v>
      </c>
      <c r="I36" s="13" t="s">
        <v>41</v>
      </c>
      <c r="K36" s="13" t="s">
        <v>42</v>
      </c>
      <c r="L36" s="13" t="s">
        <v>78</v>
      </c>
      <c r="M36" s="13" t="s">
        <v>83</v>
      </c>
      <c r="P36" s="40" t="s">
        <v>37</v>
      </c>
      <c r="Q36" s="40"/>
      <c r="R36" s="40" t="s">
        <v>38</v>
      </c>
      <c r="S36" s="40"/>
      <c r="T36" s="40" t="s">
        <v>39</v>
      </c>
      <c r="U36" s="40"/>
      <c r="V36" s="40" t="s">
        <v>43</v>
      </c>
      <c r="W36" s="40"/>
      <c r="X36" s="40" t="s">
        <v>66</v>
      </c>
      <c r="Y36" s="40"/>
      <c r="Z36" s="40" t="s">
        <v>67</v>
      </c>
      <c r="AA36" s="40"/>
      <c r="AB36" s="40" t="s">
        <v>83</v>
      </c>
      <c r="AC36" s="40"/>
      <c r="AL36" s="41" t="s">
        <v>80</v>
      </c>
      <c r="AM36" s="41" t="s">
        <v>81</v>
      </c>
    </row>
    <row r="37" spans="1:39">
      <c r="A37" s="13" t="s">
        <v>37</v>
      </c>
      <c r="C37" s="13" t="s">
        <v>38</v>
      </c>
      <c r="E37" s="13" t="s">
        <v>39</v>
      </c>
      <c r="G37" s="13" t="s">
        <v>40</v>
      </c>
      <c r="I37" s="13" t="s">
        <v>41</v>
      </c>
      <c r="K37" s="13" t="s">
        <v>42</v>
      </c>
      <c r="L37" s="13" t="s">
        <v>78</v>
      </c>
      <c r="M37" s="13" t="s">
        <v>84</v>
      </c>
      <c r="P37" s="40" t="s">
        <v>37</v>
      </c>
      <c r="Q37" s="40"/>
      <c r="R37" s="40" t="s">
        <v>38</v>
      </c>
      <c r="S37" s="40"/>
      <c r="T37" s="40" t="s">
        <v>39</v>
      </c>
      <c r="U37" s="40"/>
      <c r="V37" s="40" t="s">
        <v>43</v>
      </c>
      <c r="W37" s="40"/>
      <c r="X37" s="40" t="s">
        <v>66</v>
      </c>
      <c r="Y37" s="40"/>
      <c r="Z37" s="40" t="s">
        <v>68</v>
      </c>
      <c r="AA37" s="40"/>
      <c r="AB37" s="40" t="s">
        <v>84</v>
      </c>
      <c r="AC37" s="40"/>
      <c r="AL37" s="41" t="s">
        <v>80</v>
      </c>
      <c r="AM37" s="41" t="s">
        <v>81</v>
      </c>
    </row>
    <row r="38" spans="1:39">
      <c r="A38" s="13" t="s">
        <v>37</v>
      </c>
      <c r="C38" s="13" t="s">
        <v>38</v>
      </c>
      <c r="E38" s="13" t="s">
        <v>39</v>
      </c>
      <c r="G38" s="13" t="s">
        <v>40</v>
      </c>
      <c r="I38" s="13" t="s">
        <v>41</v>
      </c>
      <c r="K38" s="13" t="s">
        <v>42</v>
      </c>
      <c r="L38" s="13" t="s">
        <v>78</v>
      </c>
      <c r="M38" s="13" t="s">
        <v>85</v>
      </c>
      <c r="P38" s="40" t="s">
        <v>37</v>
      </c>
      <c r="Q38" s="40"/>
      <c r="R38" s="40" t="s">
        <v>38</v>
      </c>
      <c r="S38" s="40"/>
      <c r="T38" s="40" t="s">
        <v>39</v>
      </c>
      <c r="U38" s="40"/>
      <c r="V38" s="40" t="s">
        <v>43</v>
      </c>
      <c r="W38" s="40"/>
      <c r="X38" s="40" t="s">
        <v>66</v>
      </c>
      <c r="Y38" s="40"/>
      <c r="Z38" s="40" t="s">
        <v>68</v>
      </c>
      <c r="AA38" s="40"/>
      <c r="AB38" s="40" t="s">
        <v>85</v>
      </c>
      <c r="AC38" s="40"/>
      <c r="AL38" s="41" t="s">
        <v>80</v>
      </c>
      <c r="AM38" s="41" t="s">
        <v>81</v>
      </c>
    </row>
    <row r="39" spans="1:39">
      <c r="A39" s="13" t="s">
        <v>37</v>
      </c>
      <c r="C39" s="13" t="s">
        <v>38</v>
      </c>
      <c r="E39" s="13" t="s">
        <v>39</v>
      </c>
      <c r="G39" s="13" t="s">
        <v>40</v>
      </c>
      <c r="I39" s="13" t="s">
        <v>41</v>
      </c>
      <c r="K39" s="13" t="s">
        <v>42</v>
      </c>
      <c r="L39" s="13" t="s">
        <v>77</v>
      </c>
      <c r="M39" s="13" t="s">
        <v>86</v>
      </c>
      <c r="P39" s="40" t="s">
        <v>37</v>
      </c>
      <c r="Q39" s="40"/>
      <c r="R39" s="40" t="s">
        <v>38</v>
      </c>
      <c r="S39" s="40"/>
      <c r="T39" s="40" t="s">
        <v>39</v>
      </c>
      <c r="U39" s="40"/>
      <c r="V39" s="40" t="s">
        <v>43</v>
      </c>
      <c r="W39" s="40"/>
      <c r="X39" s="40" t="s">
        <v>61</v>
      </c>
      <c r="Y39" s="40"/>
      <c r="Z39" s="40" t="s">
        <v>62</v>
      </c>
      <c r="AA39" s="40"/>
      <c r="AB39" s="40" t="s">
        <v>86</v>
      </c>
      <c r="AC39" s="40"/>
      <c r="AL39" s="41" t="s">
        <v>80</v>
      </c>
      <c r="AM39" s="41" t="s">
        <v>81</v>
      </c>
    </row>
    <row r="40" spans="1:39">
      <c r="A40" s="13" t="s">
        <v>37</v>
      </c>
      <c r="C40" s="13" t="s">
        <v>38</v>
      </c>
      <c r="E40" s="13" t="s">
        <v>39</v>
      </c>
      <c r="G40" s="13" t="s">
        <v>40</v>
      </c>
      <c r="I40" s="13" t="s">
        <v>41</v>
      </c>
      <c r="K40" s="13" t="s">
        <v>42</v>
      </c>
      <c r="L40" s="13" t="s">
        <v>77</v>
      </c>
      <c r="M40" s="13" t="s">
        <v>86</v>
      </c>
      <c r="O40" s="13" t="s">
        <v>87</v>
      </c>
      <c r="P40" s="40" t="s">
        <v>37</v>
      </c>
      <c r="Q40" s="40"/>
      <c r="R40" s="40" t="s">
        <v>38</v>
      </c>
      <c r="S40" s="40"/>
      <c r="T40" s="40" t="s">
        <v>39</v>
      </c>
      <c r="U40" s="40"/>
      <c r="V40" s="40" t="s">
        <v>43</v>
      </c>
      <c r="W40" s="40"/>
      <c r="X40" s="40" t="s">
        <v>61</v>
      </c>
      <c r="Y40" s="40"/>
      <c r="Z40" s="40" t="s">
        <v>62</v>
      </c>
      <c r="AA40" s="40"/>
      <c r="AB40" s="40" t="s">
        <v>86</v>
      </c>
      <c r="AC40" s="40"/>
      <c r="AD40" s="15" t="s">
        <v>87</v>
      </c>
      <c r="AE40" s="16" t="s">
        <v>88</v>
      </c>
      <c r="AF40" s="16" t="s">
        <v>89</v>
      </c>
      <c r="AH40" s="16" t="s">
        <v>90</v>
      </c>
      <c r="AI40" s="16" t="s">
        <v>91</v>
      </c>
      <c r="AJ40" s="16" t="s">
        <v>92</v>
      </c>
      <c r="AK40" s="16" t="s">
        <v>93</v>
      </c>
      <c r="AL40" s="41" t="s">
        <v>80</v>
      </c>
      <c r="AM40" s="41" t="s">
        <v>4</v>
      </c>
    </row>
    <row r="41" spans="1:39">
      <c r="A41" s="13" t="s">
        <v>37</v>
      </c>
      <c r="C41" s="13" t="s">
        <v>38</v>
      </c>
      <c r="E41" s="13" t="s">
        <v>39</v>
      </c>
      <c r="G41" s="13" t="s">
        <v>40</v>
      </c>
      <c r="I41" s="13" t="s">
        <v>41</v>
      </c>
      <c r="K41" s="13" t="s">
        <v>42</v>
      </c>
      <c r="L41" s="13" t="s">
        <v>77</v>
      </c>
      <c r="M41" s="13" t="s">
        <v>86</v>
      </c>
      <c r="O41" s="13" t="s">
        <v>94</v>
      </c>
      <c r="P41" s="40" t="s">
        <v>37</v>
      </c>
      <c r="Q41" s="40"/>
      <c r="R41" s="40" t="s">
        <v>38</v>
      </c>
      <c r="S41" s="40"/>
      <c r="T41" s="40" t="s">
        <v>39</v>
      </c>
      <c r="U41" s="40"/>
      <c r="V41" s="40" t="s">
        <v>43</v>
      </c>
      <c r="W41" s="40"/>
      <c r="X41" s="40" t="s">
        <v>61</v>
      </c>
      <c r="Y41" s="40"/>
      <c r="Z41" s="40" t="s">
        <v>62</v>
      </c>
      <c r="AA41" s="40"/>
      <c r="AB41" s="40" t="s">
        <v>86</v>
      </c>
      <c r="AC41" s="40"/>
      <c r="AD41" s="15" t="s">
        <v>94</v>
      </c>
      <c r="AE41" s="16" t="s">
        <v>95</v>
      </c>
      <c r="AF41" s="16" t="s">
        <v>96</v>
      </c>
      <c r="AH41" s="16" t="s">
        <v>97</v>
      </c>
      <c r="AI41" s="16" t="s">
        <v>91</v>
      </c>
      <c r="AJ41" s="16" t="s">
        <v>92</v>
      </c>
      <c r="AK41" s="16" t="s">
        <v>93</v>
      </c>
      <c r="AL41" s="41" t="s">
        <v>80</v>
      </c>
      <c r="AM41" s="41" t="s">
        <v>4</v>
      </c>
    </row>
    <row r="42" spans="1:39">
      <c r="A42" s="13" t="s">
        <v>37</v>
      </c>
      <c r="C42" s="13" t="s">
        <v>38</v>
      </c>
      <c r="E42" s="13" t="s">
        <v>39</v>
      </c>
      <c r="G42" s="13" t="s">
        <v>40</v>
      </c>
      <c r="I42" s="13" t="s">
        <v>41</v>
      </c>
      <c r="K42" s="13" t="s">
        <v>42</v>
      </c>
      <c r="L42" s="13" t="s">
        <v>77</v>
      </c>
      <c r="M42" s="13" t="s">
        <v>86</v>
      </c>
      <c r="O42" s="13" t="s">
        <v>98</v>
      </c>
      <c r="P42" s="40" t="s">
        <v>37</v>
      </c>
      <c r="Q42" s="40"/>
      <c r="R42" s="40" t="s">
        <v>38</v>
      </c>
      <c r="S42" s="40"/>
      <c r="T42" s="40" t="s">
        <v>39</v>
      </c>
      <c r="U42" s="40"/>
      <c r="V42" s="40" t="s">
        <v>43</v>
      </c>
      <c r="W42" s="40"/>
      <c r="X42" s="40" t="s">
        <v>61</v>
      </c>
      <c r="Y42" s="40"/>
      <c r="Z42" s="40" t="s">
        <v>62</v>
      </c>
      <c r="AA42" s="40"/>
      <c r="AB42" s="40" t="s">
        <v>86</v>
      </c>
      <c r="AC42" s="40"/>
      <c r="AD42" s="15" t="s">
        <v>98</v>
      </c>
      <c r="AE42" s="16" t="s">
        <v>99</v>
      </c>
      <c r="AF42" s="16" t="s">
        <v>100</v>
      </c>
      <c r="AH42" s="16" t="s">
        <v>101</v>
      </c>
      <c r="AI42" s="16" t="s">
        <v>91</v>
      </c>
      <c r="AJ42" s="16" t="s">
        <v>92</v>
      </c>
      <c r="AK42" s="16" t="s">
        <v>93</v>
      </c>
      <c r="AL42" s="41" t="s">
        <v>80</v>
      </c>
      <c r="AM42" s="41" t="s">
        <v>4</v>
      </c>
    </row>
    <row r="43" spans="1:39">
      <c r="A43" s="13" t="s">
        <v>37</v>
      </c>
      <c r="C43" s="13" t="s">
        <v>38</v>
      </c>
      <c r="E43" s="13" t="s">
        <v>39</v>
      </c>
      <c r="G43" s="13" t="s">
        <v>40</v>
      </c>
      <c r="I43" s="13" t="s">
        <v>41</v>
      </c>
      <c r="K43" s="13" t="s">
        <v>42</v>
      </c>
      <c r="L43" s="13" t="s">
        <v>77</v>
      </c>
      <c r="M43" s="13" t="s">
        <v>86</v>
      </c>
      <c r="O43" s="13" t="s">
        <v>102</v>
      </c>
      <c r="P43" s="40" t="s">
        <v>37</v>
      </c>
      <c r="Q43" s="40"/>
      <c r="R43" s="40" t="s">
        <v>38</v>
      </c>
      <c r="S43" s="40"/>
      <c r="T43" s="40" t="s">
        <v>39</v>
      </c>
      <c r="U43" s="40"/>
      <c r="V43" s="40" t="s">
        <v>43</v>
      </c>
      <c r="W43" s="40"/>
      <c r="X43" s="40" t="s">
        <v>61</v>
      </c>
      <c r="Y43" s="40"/>
      <c r="Z43" s="40" t="s">
        <v>62</v>
      </c>
      <c r="AA43" s="40"/>
      <c r="AB43" s="40" t="s">
        <v>86</v>
      </c>
      <c r="AC43" s="40"/>
      <c r="AD43" s="15" t="s">
        <v>102</v>
      </c>
      <c r="AE43" s="16" t="s">
        <v>103</v>
      </c>
      <c r="AF43" s="16" t="s">
        <v>104</v>
      </c>
      <c r="AH43" s="16" t="s">
        <v>105</v>
      </c>
      <c r="AI43" s="16" t="s">
        <v>91</v>
      </c>
      <c r="AJ43" s="16" t="s">
        <v>92</v>
      </c>
      <c r="AK43" s="16" t="s">
        <v>93</v>
      </c>
      <c r="AL43" s="41" t="s">
        <v>80</v>
      </c>
      <c r="AM43" s="41" t="s">
        <v>4</v>
      </c>
    </row>
    <row r="44" spans="1:39">
      <c r="A44" s="13" t="s">
        <v>37</v>
      </c>
      <c r="C44" s="13" t="s">
        <v>38</v>
      </c>
      <c r="E44" s="13" t="s">
        <v>39</v>
      </c>
      <c r="G44" s="13" t="s">
        <v>40</v>
      </c>
      <c r="I44" s="13" t="s">
        <v>41</v>
      </c>
      <c r="K44" s="13" t="s">
        <v>42</v>
      </c>
      <c r="L44" s="13" t="s">
        <v>77</v>
      </c>
      <c r="M44" s="13" t="s">
        <v>86</v>
      </c>
      <c r="O44" s="13" t="s">
        <v>106</v>
      </c>
      <c r="P44" s="40" t="s">
        <v>37</v>
      </c>
      <c r="Q44" s="40"/>
      <c r="R44" s="40" t="s">
        <v>38</v>
      </c>
      <c r="S44" s="40"/>
      <c r="T44" s="40" t="s">
        <v>39</v>
      </c>
      <c r="U44" s="40"/>
      <c r="V44" s="40" t="s">
        <v>43</v>
      </c>
      <c r="W44" s="40"/>
      <c r="X44" s="40" t="s">
        <v>61</v>
      </c>
      <c r="Y44" s="40"/>
      <c r="Z44" s="40" t="s">
        <v>62</v>
      </c>
      <c r="AA44" s="40"/>
      <c r="AB44" s="40" t="s">
        <v>86</v>
      </c>
      <c r="AC44" s="40"/>
      <c r="AD44" s="15" t="s">
        <v>106</v>
      </c>
      <c r="AE44" s="16" t="s">
        <v>107</v>
      </c>
      <c r="AF44" s="16" t="s">
        <v>108</v>
      </c>
      <c r="AH44" s="16" t="s">
        <v>109</v>
      </c>
      <c r="AI44" s="16" t="s">
        <v>91</v>
      </c>
      <c r="AJ44" s="16" t="s">
        <v>92</v>
      </c>
      <c r="AK44" s="16" t="s">
        <v>93</v>
      </c>
      <c r="AL44" s="41" t="s">
        <v>80</v>
      </c>
      <c r="AM44" s="41" t="s">
        <v>4</v>
      </c>
    </row>
    <row r="45" spans="1:39">
      <c r="A45" s="13" t="s">
        <v>37</v>
      </c>
      <c r="C45" s="13" t="s">
        <v>38</v>
      </c>
      <c r="E45" s="13" t="s">
        <v>39</v>
      </c>
      <c r="G45" s="13" t="s">
        <v>40</v>
      </c>
      <c r="I45" s="13" t="s">
        <v>41</v>
      </c>
      <c r="K45" s="13" t="s">
        <v>42</v>
      </c>
      <c r="L45" s="13" t="s">
        <v>77</v>
      </c>
      <c r="M45" s="13" t="s">
        <v>86</v>
      </c>
      <c r="O45" s="13" t="s">
        <v>110</v>
      </c>
      <c r="P45" s="40" t="s">
        <v>37</v>
      </c>
      <c r="Q45" s="40"/>
      <c r="R45" s="40" t="s">
        <v>38</v>
      </c>
      <c r="S45" s="40"/>
      <c r="T45" s="40" t="s">
        <v>39</v>
      </c>
      <c r="U45" s="40"/>
      <c r="V45" s="40" t="s">
        <v>43</v>
      </c>
      <c r="W45" s="40"/>
      <c r="X45" s="40" t="s">
        <v>61</v>
      </c>
      <c r="Y45" s="40"/>
      <c r="Z45" s="40" t="s">
        <v>62</v>
      </c>
      <c r="AA45" s="40"/>
      <c r="AB45" s="40" t="s">
        <v>86</v>
      </c>
      <c r="AC45" s="40"/>
      <c r="AD45" s="15" t="s">
        <v>110</v>
      </c>
      <c r="AE45" s="16" t="s">
        <v>111</v>
      </c>
      <c r="AF45" s="16" t="s">
        <v>112</v>
      </c>
      <c r="AH45" s="16" t="s">
        <v>113</v>
      </c>
      <c r="AI45" s="16" t="s">
        <v>91</v>
      </c>
      <c r="AJ45" s="16" t="s">
        <v>92</v>
      </c>
      <c r="AK45" s="16" t="s">
        <v>93</v>
      </c>
      <c r="AL45" s="41" t="s">
        <v>80</v>
      </c>
      <c r="AM45" s="41" t="s">
        <v>4</v>
      </c>
    </row>
    <row r="46" spans="1:39">
      <c r="A46" s="13" t="s">
        <v>37</v>
      </c>
      <c r="C46" s="13" t="s">
        <v>38</v>
      </c>
      <c r="E46" s="13" t="s">
        <v>39</v>
      </c>
      <c r="G46" s="13" t="s">
        <v>40</v>
      </c>
      <c r="I46" s="13" t="s">
        <v>41</v>
      </c>
      <c r="K46" s="13" t="s">
        <v>42</v>
      </c>
      <c r="L46" s="13" t="s">
        <v>77</v>
      </c>
      <c r="M46" s="13" t="s">
        <v>86</v>
      </c>
      <c r="O46" s="13" t="s">
        <v>114</v>
      </c>
      <c r="P46" s="40" t="s">
        <v>37</v>
      </c>
      <c r="Q46" s="40"/>
      <c r="R46" s="40" t="s">
        <v>38</v>
      </c>
      <c r="S46" s="40"/>
      <c r="T46" s="40" t="s">
        <v>39</v>
      </c>
      <c r="U46" s="40"/>
      <c r="V46" s="40" t="s">
        <v>43</v>
      </c>
      <c r="W46" s="40"/>
      <c r="X46" s="40" t="s">
        <v>61</v>
      </c>
      <c r="Y46" s="40"/>
      <c r="Z46" s="40" t="s">
        <v>62</v>
      </c>
      <c r="AA46" s="40"/>
      <c r="AB46" s="40" t="s">
        <v>86</v>
      </c>
      <c r="AC46" s="40"/>
      <c r="AD46" s="15" t="s">
        <v>114</v>
      </c>
      <c r="AE46" s="16" t="s">
        <v>115</v>
      </c>
      <c r="AF46" s="16" t="s">
        <v>116</v>
      </c>
      <c r="AH46" s="16" t="s">
        <v>117</v>
      </c>
      <c r="AI46" s="16" t="s">
        <v>91</v>
      </c>
      <c r="AJ46" s="16" t="s">
        <v>92</v>
      </c>
      <c r="AK46" s="16" t="s">
        <v>93</v>
      </c>
      <c r="AL46" s="41" t="s">
        <v>80</v>
      </c>
      <c r="AM46" s="41" t="s">
        <v>4</v>
      </c>
    </row>
    <row r="47" spans="1:39">
      <c r="A47" s="13" t="s">
        <v>37</v>
      </c>
      <c r="C47" s="13" t="s">
        <v>38</v>
      </c>
      <c r="E47" s="13" t="s">
        <v>39</v>
      </c>
      <c r="G47" s="13" t="s">
        <v>40</v>
      </c>
      <c r="I47" s="13" t="s">
        <v>41</v>
      </c>
      <c r="K47" s="13" t="s">
        <v>42</v>
      </c>
      <c r="L47" s="13" t="s">
        <v>77</v>
      </c>
      <c r="M47" s="13" t="s">
        <v>86</v>
      </c>
      <c r="O47" s="13" t="s">
        <v>118</v>
      </c>
      <c r="P47" s="40" t="s">
        <v>37</v>
      </c>
      <c r="Q47" s="40"/>
      <c r="R47" s="40" t="s">
        <v>38</v>
      </c>
      <c r="S47" s="40"/>
      <c r="T47" s="40" t="s">
        <v>39</v>
      </c>
      <c r="U47" s="40"/>
      <c r="V47" s="40" t="s">
        <v>43</v>
      </c>
      <c r="W47" s="40"/>
      <c r="X47" s="40" t="s">
        <v>61</v>
      </c>
      <c r="Y47" s="40"/>
      <c r="Z47" s="40" t="s">
        <v>62</v>
      </c>
      <c r="AA47" s="40"/>
      <c r="AB47" s="40" t="s">
        <v>86</v>
      </c>
      <c r="AC47" s="40"/>
      <c r="AD47" s="15" t="s">
        <v>118</v>
      </c>
      <c r="AE47" s="16" t="s">
        <v>119</v>
      </c>
      <c r="AF47" s="16" t="s">
        <v>120</v>
      </c>
      <c r="AH47" s="16" t="s">
        <v>121</v>
      </c>
      <c r="AI47" s="16" t="s">
        <v>91</v>
      </c>
      <c r="AJ47" s="16" t="s">
        <v>92</v>
      </c>
      <c r="AK47" s="16" t="s">
        <v>93</v>
      </c>
      <c r="AL47" s="41" t="s">
        <v>80</v>
      </c>
      <c r="AM47" s="41" t="s">
        <v>4</v>
      </c>
    </row>
    <row r="48" spans="1:39">
      <c r="A48" s="13" t="s">
        <v>37</v>
      </c>
      <c r="C48" s="13" t="s">
        <v>38</v>
      </c>
      <c r="E48" s="13" t="s">
        <v>39</v>
      </c>
      <c r="G48" s="13" t="s">
        <v>40</v>
      </c>
      <c r="I48" s="13" t="s">
        <v>41</v>
      </c>
      <c r="K48" s="13" t="s">
        <v>42</v>
      </c>
      <c r="L48" s="13" t="s">
        <v>77</v>
      </c>
      <c r="M48" s="13" t="s">
        <v>86</v>
      </c>
      <c r="O48" s="13" t="s">
        <v>122</v>
      </c>
      <c r="P48" s="40" t="s">
        <v>37</v>
      </c>
      <c r="Q48" s="40"/>
      <c r="R48" s="40" t="s">
        <v>38</v>
      </c>
      <c r="S48" s="40"/>
      <c r="T48" s="40" t="s">
        <v>39</v>
      </c>
      <c r="U48" s="40"/>
      <c r="V48" s="40" t="s">
        <v>43</v>
      </c>
      <c r="W48" s="40"/>
      <c r="X48" s="40" t="s">
        <v>61</v>
      </c>
      <c r="Y48" s="40"/>
      <c r="Z48" s="40" t="s">
        <v>62</v>
      </c>
      <c r="AA48" s="40"/>
      <c r="AB48" s="40" t="s">
        <v>86</v>
      </c>
      <c r="AC48" s="40"/>
      <c r="AD48" s="15" t="s">
        <v>122</v>
      </c>
      <c r="AE48" s="16" t="s">
        <v>123</v>
      </c>
      <c r="AF48" s="16" t="s">
        <v>124</v>
      </c>
      <c r="AH48" s="16" t="s">
        <v>125</v>
      </c>
      <c r="AI48" s="16" t="s">
        <v>91</v>
      </c>
      <c r="AJ48" s="16" t="s">
        <v>92</v>
      </c>
      <c r="AK48" s="16" t="s">
        <v>93</v>
      </c>
      <c r="AL48" s="41" t="s">
        <v>80</v>
      </c>
      <c r="AM48" s="41" t="s">
        <v>4</v>
      </c>
    </row>
    <row r="49" spans="1:39">
      <c r="A49" s="13" t="s">
        <v>37</v>
      </c>
      <c r="C49" s="13" t="s">
        <v>38</v>
      </c>
      <c r="E49" s="13" t="s">
        <v>39</v>
      </c>
      <c r="G49" s="13" t="s">
        <v>40</v>
      </c>
      <c r="I49" s="13" t="s">
        <v>41</v>
      </c>
      <c r="K49" s="13" t="s">
        <v>42</v>
      </c>
      <c r="L49" s="13" t="s">
        <v>77</v>
      </c>
      <c r="M49" s="13" t="s">
        <v>86</v>
      </c>
      <c r="O49" s="13" t="s">
        <v>126</v>
      </c>
      <c r="P49" s="40" t="s">
        <v>37</v>
      </c>
      <c r="Q49" s="40"/>
      <c r="R49" s="40" t="s">
        <v>38</v>
      </c>
      <c r="S49" s="40"/>
      <c r="T49" s="40" t="s">
        <v>39</v>
      </c>
      <c r="U49" s="40"/>
      <c r="V49" s="40" t="s">
        <v>43</v>
      </c>
      <c r="W49" s="40"/>
      <c r="X49" s="40" t="s">
        <v>61</v>
      </c>
      <c r="Y49" s="40"/>
      <c r="Z49" s="40" t="s">
        <v>62</v>
      </c>
      <c r="AA49" s="40"/>
      <c r="AB49" s="40" t="s">
        <v>86</v>
      </c>
      <c r="AC49" s="40"/>
      <c r="AD49" s="15" t="s">
        <v>126</v>
      </c>
      <c r="AE49" s="16" t="s">
        <v>127</v>
      </c>
      <c r="AF49" s="16" t="s">
        <v>128</v>
      </c>
      <c r="AH49" s="16" t="s">
        <v>129</v>
      </c>
      <c r="AI49" s="16" t="s">
        <v>91</v>
      </c>
      <c r="AJ49" s="16" t="s">
        <v>92</v>
      </c>
      <c r="AK49" s="16" t="s">
        <v>93</v>
      </c>
      <c r="AL49" s="41" t="s">
        <v>80</v>
      </c>
      <c r="AM49" s="41" t="s">
        <v>4</v>
      </c>
    </row>
    <row r="50" spans="1:39">
      <c r="A50" s="13" t="s">
        <v>37</v>
      </c>
      <c r="C50" s="13" t="s">
        <v>38</v>
      </c>
      <c r="E50" s="13" t="s">
        <v>39</v>
      </c>
      <c r="G50" s="13" t="s">
        <v>40</v>
      </c>
      <c r="I50" s="13" t="s">
        <v>41</v>
      </c>
      <c r="K50" s="13" t="s">
        <v>42</v>
      </c>
      <c r="L50" s="13" t="s">
        <v>77</v>
      </c>
      <c r="M50" s="13" t="s">
        <v>79</v>
      </c>
      <c r="O50" s="13" t="s">
        <v>130</v>
      </c>
      <c r="P50" s="40" t="s">
        <v>37</v>
      </c>
      <c r="Q50" s="40"/>
      <c r="R50" s="40" t="s">
        <v>38</v>
      </c>
      <c r="S50" s="40"/>
      <c r="T50" s="40" t="s">
        <v>39</v>
      </c>
      <c r="U50" s="40"/>
      <c r="V50" s="40" t="s">
        <v>43</v>
      </c>
      <c r="W50" s="40"/>
      <c r="X50" s="40" t="s">
        <v>61</v>
      </c>
      <c r="Y50" s="40"/>
      <c r="Z50" s="40" t="s">
        <v>62</v>
      </c>
      <c r="AA50" s="40"/>
      <c r="AB50" s="40" t="s">
        <v>79</v>
      </c>
      <c r="AC50" s="40"/>
      <c r="AD50" s="15" t="s">
        <v>130</v>
      </c>
      <c r="AE50" s="16" t="s">
        <v>131</v>
      </c>
      <c r="AF50" s="16" t="s">
        <v>132</v>
      </c>
      <c r="AH50" s="16" t="s">
        <v>133</v>
      </c>
      <c r="AI50" s="16" t="s">
        <v>91</v>
      </c>
      <c r="AJ50" s="16" t="s">
        <v>92</v>
      </c>
      <c r="AK50" s="16" t="s">
        <v>93</v>
      </c>
      <c r="AL50" s="41" t="s">
        <v>80</v>
      </c>
      <c r="AM50" s="41" t="s">
        <v>4</v>
      </c>
    </row>
    <row r="51" spans="1:39">
      <c r="A51" s="13" t="s">
        <v>37</v>
      </c>
      <c r="C51" s="13" t="s">
        <v>38</v>
      </c>
      <c r="E51" s="13" t="s">
        <v>39</v>
      </c>
      <c r="G51" s="13" t="s">
        <v>40</v>
      </c>
      <c r="I51" s="13" t="s">
        <v>41</v>
      </c>
      <c r="K51" s="13" t="s">
        <v>42</v>
      </c>
      <c r="L51" s="13" t="s">
        <v>77</v>
      </c>
      <c r="M51" s="13" t="s">
        <v>79</v>
      </c>
      <c r="O51" s="13" t="s">
        <v>134</v>
      </c>
      <c r="P51" s="40" t="s">
        <v>37</v>
      </c>
      <c r="Q51" s="40"/>
      <c r="R51" s="40" t="s">
        <v>38</v>
      </c>
      <c r="S51" s="40"/>
      <c r="T51" s="40" t="s">
        <v>39</v>
      </c>
      <c r="U51" s="40"/>
      <c r="V51" s="40" t="s">
        <v>43</v>
      </c>
      <c r="W51" s="40"/>
      <c r="X51" s="40" t="s">
        <v>61</v>
      </c>
      <c r="Y51" s="40"/>
      <c r="Z51" s="40" t="s">
        <v>62</v>
      </c>
      <c r="AA51" s="40"/>
      <c r="AB51" s="40" t="s">
        <v>79</v>
      </c>
      <c r="AC51" s="40"/>
      <c r="AD51" s="15" t="s">
        <v>134</v>
      </c>
      <c r="AE51" s="16" t="s">
        <v>135</v>
      </c>
      <c r="AF51" s="16" t="s">
        <v>136</v>
      </c>
      <c r="AH51" s="16" t="s">
        <v>137</v>
      </c>
      <c r="AI51" s="16" t="s">
        <v>91</v>
      </c>
      <c r="AJ51" s="16" t="s">
        <v>92</v>
      </c>
      <c r="AK51" s="16" t="s">
        <v>93</v>
      </c>
      <c r="AL51" s="41" t="s">
        <v>80</v>
      </c>
      <c r="AM51" s="41" t="s">
        <v>4</v>
      </c>
    </row>
    <row r="52" spans="1:39">
      <c r="A52" s="13" t="s">
        <v>37</v>
      </c>
      <c r="C52" s="13" t="s">
        <v>38</v>
      </c>
      <c r="E52" s="13" t="s">
        <v>39</v>
      </c>
      <c r="G52" s="13" t="s">
        <v>40</v>
      </c>
      <c r="I52" s="13" t="s">
        <v>41</v>
      </c>
      <c r="K52" s="13" t="s">
        <v>42</v>
      </c>
      <c r="L52" s="13" t="s">
        <v>77</v>
      </c>
      <c r="M52" s="13" t="s">
        <v>79</v>
      </c>
      <c r="O52" s="13" t="s">
        <v>138</v>
      </c>
      <c r="P52" s="40" t="s">
        <v>37</v>
      </c>
      <c r="Q52" s="40"/>
      <c r="R52" s="40" t="s">
        <v>38</v>
      </c>
      <c r="S52" s="40"/>
      <c r="T52" s="40" t="s">
        <v>39</v>
      </c>
      <c r="U52" s="40"/>
      <c r="V52" s="40" t="s">
        <v>43</v>
      </c>
      <c r="W52" s="40"/>
      <c r="X52" s="40" t="s">
        <v>61</v>
      </c>
      <c r="Y52" s="40"/>
      <c r="Z52" s="40" t="s">
        <v>62</v>
      </c>
      <c r="AA52" s="40"/>
      <c r="AB52" s="40" t="s">
        <v>79</v>
      </c>
      <c r="AC52" s="40"/>
      <c r="AD52" s="15" t="s">
        <v>138</v>
      </c>
      <c r="AE52" s="16" t="s">
        <v>139</v>
      </c>
      <c r="AF52" s="16" t="s">
        <v>140</v>
      </c>
      <c r="AH52" s="16" t="s">
        <v>141</v>
      </c>
      <c r="AI52" s="16" t="s">
        <v>91</v>
      </c>
      <c r="AJ52" s="16" t="s">
        <v>92</v>
      </c>
      <c r="AK52" s="16" t="s">
        <v>93</v>
      </c>
      <c r="AL52" s="41" t="s">
        <v>80</v>
      </c>
      <c r="AM52" s="41" t="s">
        <v>4</v>
      </c>
    </row>
    <row r="53" spans="1:39">
      <c r="A53" s="13" t="s">
        <v>37</v>
      </c>
      <c r="C53" s="13" t="s">
        <v>38</v>
      </c>
      <c r="E53" s="13" t="s">
        <v>39</v>
      </c>
      <c r="G53" s="13" t="s">
        <v>40</v>
      </c>
      <c r="I53" s="13" t="s">
        <v>41</v>
      </c>
      <c r="K53" s="13" t="s">
        <v>42</v>
      </c>
      <c r="L53" s="13" t="s">
        <v>77</v>
      </c>
      <c r="M53" s="13" t="s">
        <v>82</v>
      </c>
      <c r="O53" s="13" t="s">
        <v>142</v>
      </c>
      <c r="P53" s="40" t="s">
        <v>37</v>
      </c>
      <c r="Q53" s="40"/>
      <c r="R53" s="40" t="s">
        <v>38</v>
      </c>
      <c r="S53" s="40"/>
      <c r="T53" s="40" t="s">
        <v>39</v>
      </c>
      <c r="U53" s="40"/>
      <c r="V53" s="40" t="s">
        <v>43</v>
      </c>
      <c r="W53" s="40"/>
      <c r="X53" s="40" t="s">
        <v>61</v>
      </c>
      <c r="Y53" s="40"/>
      <c r="Z53" s="40" t="s">
        <v>62</v>
      </c>
      <c r="AA53" s="40"/>
      <c r="AB53" s="40" t="s">
        <v>82</v>
      </c>
      <c r="AC53" s="40"/>
      <c r="AD53" s="15" t="s">
        <v>142</v>
      </c>
      <c r="AE53" s="16" t="s">
        <v>143</v>
      </c>
      <c r="AF53" s="16" t="s">
        <v>144</v>
      </c>
      <c r="AH53" s="16" t="s">
        <v>145</v>
      </c>
      <c r="AI53" s="16" t="s">
        <v>91</v>
      </c>
      <c r="AJ53" s="16" t="s">
        <v>92</v>
      </c>
      <c r="AK53" s="16" t="s">
        <v>93</v>
      </c>
      <c r="AL53" s="41" t="s">
        <v>80</v>
      </c>
      <c r="AM53" s="41" t="s">
        <v>4</v>
      </c>
    </row>
    <row r="54" spans="1:39">
      <c r="A54" s="13" t="s">
        <v>37</v>
      </c>
      <c r="C54" s="13" t="s">
        <v>38</v>
      </c>
      <c r="E54" s="13" t="s">
        <v>39</v>
      </c>
      <c r="G54" s="13" t="s">
        <v>40</v>
      </c>
      <c r="I54" s="13" t="s">
        <v>41</v>
      </c>
      <c r="K54" s="13" t="s">
        <v>42</v>
      </c>
      <c r="L54" s="13" t="s">
        <v>78</v>
      </c>
      <c r="M54" s="13" t="s">
        <v>83</v>
      </c>
      <c r="O54" s="13" t="s">
        <v>146</v>
      </c>
      <c r="P54" s="40" t="s">
        <v>37</v>
      </c>
      <c r="Q54" s="40"/>
      <c r="R54" s="40" t="s">
        <v>38</v>
      </c>
      <c r="S54" s="40"/>
      <c r="T54" s="40" t="s">
        <v>39</v>
      </c>
      <c r="U54" s="40"/>
      <c r="V54" s="40" t="s">
        <v>43</v>
      </c>
      <c r="W54" s="40"/>
      <c r="X54" s="40" t="s">
        <v>66</v>
      </c>
      <c r="Y54" s="40"/>
      <c r="Z54" s="40" t="s">
        <v>67</v>
      </c>
      <c r="AA54" s="40"/>
      <c r="AB54" s="40" t="s">
        <v>83</v>
      </c>
      <c r="AC54" s="40"/>
      <c r="AD54" s="15" t="s">
        <v>146</v>
      </c>
      <c r="AE54" s="16" t="s">
        <v>147</v>
      </c>
      <c r="AF54" s="16" t="s">
        <v>148</v>
      </c>
      <c r="AH54" s="16" t="s">
        <v>149</v>
      </c>
      <c r="AI54" s="16" t="s">
        <v>91</v>
      </c>
      <c r="AJ54" s="16" t="s">
        <v>92</v>
      </c>
      <c r="AK54" s="16" t="s">
        <v>93</v>
      </c>
      <c r="AL54" s="41" t="s">
        <v>80</v>
      </c>
      <c r="AM54" s="41" t="s">
        <v>4</v>
      </c>
    </row>
    <row r="55" spans="1:39">
      <c r="A55" s="13" t="s">
        <v>37</v>
      </c>
      <c r="C55" s="13" t="s">
        <v>38</v>
      </c>
      <c r="E55" s="13" t="s">
        <v>39</v>
      </c>
      <c r="G55" s="13" t="s">
        <v>40</v>
      </c>
      <c r="I55" s="13" t="s">
        <v>41</v>
      </c>
      <c r="K55" s="13" t="s">
        <v>42</v>
      </c>
      <c r="L55" s="13" t="s">
        <v>78</v>
      </c>
      <c r="M55" s="13" t="s">
        <v>84</v>
      </c>
      <c r="O55" s="13" t="s">
        <v>150</v>
      </c>
      <c r="P55" s="40" t="s">
        <v>37</v>
      </c>
      <c r="Q55" s="40"/>
      <c r="R55" s="40" t="s">
        <v>38</v>
      </c>
      <c r="S55" s="40"/>
      <c r="T55" s="40" t="s">
        <v>39</v>
      </c>
      <c r="U55" s="40"/>
      <c r="V55" s="40" t="s">
        <v>43</v>
      </c>
      <c r="W55" s="40"/>
      <c r="X55" s="40" t="s">
        <v>66</v>
      </c>
      <c r="Y55" s="40"/>
      <c r="Z55" s="40" t="s">
        <v>68</v>
      </c>
      <c r="AA55" s="40"/>
      <c r="AB55" s="40" t="s">
        <v>84</v>
      </c>
      <c r="AC55" s="40"/>
      <c r="AD55" s="15" t="s">
        <v>150</v>
      </c>
      <c r="AE55" s="16" t="s">
        <v>151</v>
      </c>
      <c r="AF55" s="16" t="s">
        <v>152</v>
      </c>
      <c r="AH55" s="16" t="s">
        <v>153</v>
      </c>
      <c r="AI55" s="16" t="s">
        <v>91</v>
      </c>
      <c r="AJ55" s="16" t="s">
        <v>92</v>
      </c>
      <c r="AK55" s="16" t="s">
        <v>93</v>
      </c>
      <c r="AL55" s="41" t="s">
        <v>80</v>
      </c>
      <c r="AM55" s="41" t="s">
        <v>4</v>
      </c>
    </row>
    <row r="56" spans="1:39">
      <c r="A56" s="13" t="s">
        <v>37</v>
      </c>
      <c r="C56" s="13" t="s">
        <v>38</v>
      </c>
      <c r="E56" s="13" t="s">
        <v>39</v>
      </c>
      <c r="G56" s="13" t="s">
        <v>40</v>
      </c>
      <c r="I56" s="13" t="s">
        <v>41</v>
      </c>
      <c r="K56" s="13" t="s">
        <v>42</v>
      </c>
      <c r="L56" s="13" t="s">
        <v>78</v>
      </c>
      <c r="M56" s="13" t="s">
        <v>85</v>
      </c>
      <c r="O56" s="13" t="s">
        <v>154</v>
      </c>
      <c r="P56" s="40" t="s">
        <v>37</v>
      </c>
      <c r="Q56" s="40"/>
      <c r="R56" s="40" t="s">
        <v>38</v>
      </c>
      <c r="S56" s="40"/>
      <c r="T56" s="40" t="s">
        <v>39</v>
      </c>
      <c r="U56" s="40"/>
      <c r="V56" s="40" t="s">
        <v>43</v>
      </c>
      <c r="W56" s="40"/>
      <c r="X56" s="40" t="s">
        <v>66</v>
      </c>
      <c r="Y56" s="40"/>
      <c r="Z56" s="40" t="s">
        <v>68</v>
      </c>
      <c r="AA56" s="40"/>
      <c r="AB56" s="40" t="s">
        <v>85</v>
      </c>
      <c r="AC56" s="40"/>
      <c r="AD56" s="15" t="s">
        <v>154</v>
      </c>
      <c r="AE56" s="16" t="s">
        <v>155</v>
      </c>
      <c r="AF56" s="16" t="s">
        <v>156</v>
      </c>
      <c r="AH56" s="16" t="s">
        <v>157</v>
      </c>
      <c r="AI56" s="16" t="s">
        <v>91</v>
      </c>
      <c r="AJ56" s="16" t="s">
        <v>92</v>
      </c>
      <c r="AK56" s="16" t="s">
        <v>93</v>
      </c>
      <c r="AL56" s="41" t="s">
        <v>80</v>
      </c>
      <c r="AM56" s="41" t="s">
        <v>4</v>
      </c>
    </row>
    <row r="57" spans="1:39">
      <c r="A57" s="13" t="s">
        <v>37</v>
      </c>
      <c r="C57" s="13" t="s">
        <v>38</v>
      </c>
      <c r="E57" s="13" t="s">
        <v>39</v>
      </c>
      <c r="G57" s="13" t="s">
        <v>40</v>
      </c>
      <c r="I57" s="13" t="s">
        <v>41</v>
      </c>
      <c r="K57" s="13" t="s">
        <v>42</v>
      </c>
      <c r="L57" s="13" t="s">
        <v>78</v>
      </c>
      <c r="M57" s="13" t="s">
        <v>158</v>
      </c>
      <c r="P57" s="40" t="s">
        <v>37</v>
      </c>
      <c r="Q57" s="40"/>
      <c r="R57" s="40" t="s">
        <v>38</v>
      </c>
      <c r="S57" s="40"/>
      <c r="T57" s="40" t="s">
        <v>39</v>
      </c>
      <c r="U57" s="40"/>
      <c r="V57" s="40" t="s">
        <v>43</v>
      </c>
      <c r="W57" s="40"/>
      <c r="X57" s="40" t="s">
        <v>66</v>
      </c>
      <c r="Y57" s="40"/>
      <c r="Z57" s="40" t="s">
        <v>68</v>
      </c>
      <c r="AA57" s="40"/>
      <c r="AB57" s="40" t="s">
        <v>159</v>
      </c>
      <c r="AC57" s="40"/>
      <c r="AL57" s="41" t="s">
        <v>160</v>
      </c>
      <c r="AM57" s="41" t="s">
        <v>81</v>
      </c>
    </row>
    <row r="58" spans="1:39">
      <c r="P58" s="40" t="s">
        <v>37</v>
      </c>
      <c r="Q58" s="40"/>
      <c r="R58" s="40" t="s">
        <v>38</v>
      </c>
      <c r="S58" s="40"/>
      <c r="T58" s="40" t="s">
        <v>39</v>
      </c>
      <c r="U58" s="40"/>
      <c r="V58" s="40" t="s">
        <v>43</v>
      </c>
      <c r="W58" s="40"/>
      <c r="X58" s="40" t="s">
        <v>66</v>
      </c>
      <c r="Y58" s="40"/>
      <c r="Z58" s="40" t="s">
        <v>68</v>
      </c>
      <c r="AA58" s="40"/>
      <c r="AB58" s="40" t="s">
        <v>161</v>
      </c>
      <c r="AC58" s="40"/>
      <c r="AL58" s="41" t="s">
        <v>47</v>
      </c>
      <c r="AM58" s="41" t="s">
        <v>81</v>
      </c>
    </row>
    <row r="59" spans="1:39">
      <c r="A59" s="13" t="s">
        <v>37</v>
      </c>
      <c r="C59" s="13" t="s">
        <v>38</v>
      </c>
      <c r="E59" s="13" t="s">
        <v>39</v>
      </c>
      <c r="G59" s="13" t="s">
        <v>40</v>
      </c>
      <c r="I59" s="13" t="s">
        <v>41</v>
      </c>
      <c r="K59" s="13" t="s">
        <v>42</v>
      </c>
      <c r="L59" s="13" t="s">
        <v>78</v>
      </c>
      <c r="M59" s="13" t="s">
        <v>158</v>
      </c>
      <c r="O59" s="13" t="s">
        <v>162</v>
      </c>
      <c r="P59" s="40" t="s">
        <v>37</v>
      </c>
      <c r="Q59" s="40"/>
      <c r="R59" s="40" t="s">
        <v>38</v>
      </c>
      <c r="S59" s="40"/>
      <c r="T59" s="40" t="s">
        <v>39</v>
      </c>
      <c r="U59" s="40"/>
      <c r="V59" s="40" t="s">
        <v>43</v>
      </c>
      <c r="W59" s="40"/>
      <c r="X59" s="40" t="s">
        <v>66</v>
      </c>
      <c r="Y59" s="40"/>
      <c r="Z59" s="40" t="s">
        <v>68</v>
      </c>
      <c r="AA59" s="40"/>
      <c r="AB59" s="40" t="s">
        <v>161</v>
      </c>
      <c r="AC59" s="40"/>
      <c r="AD59" s="15" t="s">
        <v>163</v>
      </c>
      <c r="AE59" s="16" t="s">
        <v>164</v>
      </c>
      <c r="AF59" s="16" t="s">
        <v>165</v>
      </c>
      <c r="AH59" s="16" t="s">
        <v>166</v>
      </c>
      <c r="AI59" s="16" t="s">
        <v>91</v>
      </c>
      <c r="AJ59" s="16" t="s">
        <v>92</v>
      </c>
      <c r="AK59" s="16" t="s">
        <v>93</v>
      </c>
      <c r="AL59" s="41" t="s">
        <v>160</v>
      </c>
      <c r="AM59" s="41" t="s">
        <v>4</v>
      </c>
    </row>
    <row r="60" spans="1:39">
      <c r="A60" s="13" t="s">
        <v>37</v>
      </c>
      <c r="C60" s="13" t="s">
        <v>38</v>
      </c>
      <c r="E60" s="13" t="s">
        <v>39</v>
      </c>
      <c r="G60" s="13" t="s">
        <v>40</v>
      </c>
      <c r="I60" s="13" t="s">
        <v>41</v>
      </c>
      <c r="K60" s="13" t="s">
        <v>42</v>
      </c>
      <c r="L60" s="13" t="s">
        <v>78</v>
      </c>
      <c r="M60" s="13" t="s">
        <v>158</v>
      </c>
      <c r="O60" s="13" t="s">
        <v>167</v>
      </c>
      <c r="P60" s="40" t="s">
        <v>37</v>
      </c>
      <c r="Q60" s="40"/>
      <c r="R60" s="40" t="s">
        <v>38</v>
      </c>
      <c r="S60" s="40"/>
      <c r="T60" s="40" t="s">
        <v>39</v>
      </c>
      <c r="U60" s="40"/>
      <c r="V60" s="40" t="s">
        <v>43</v>
      </c>
      <c r="W60" s="40"/>
      <c r="X60" s="40" t="s">
        <v>66</v>
      </c>
      <c r="Y60" s="40"/>
      <c r="Z60" s="40" t="s">
        <v>68</v>
      </c>
      <c r="AA60" s="40"/>
      <c r="AB60" s="40" t="s">
        <v>159</v>
      </c>
      <c r="AC60" s="40"/>
      <c r="AD60" s="15" t="s">
        <v>168</v>
      </c>
      <c r="AE60" s="16" t="s">
        <v>169</v>
      </c>
      <c r="AF60" s="16" t="s">
        <v>170</v>
      </c>
      <c r="AH60" s="16">
        <v>2</v>
      </c>
      <c r="AI60" s="16" t="s">
        <v>91</v>
      </c>
      <c r="AJ60" s="16" t="s">
        <v>92</v>
      </c>
      <c r="AK60" s="16" t="s">
        <v>93</v>
      </c>
      <c r="AL60" s="41" t="s">
        <v>171</v>
      </c>
      <c r="AM60" s="41" t="s">
        <v>4</v>
      </c>
    </row>
    <row r="61" spans="1:39">
      <c r="A61" s="13" t="s">
        <v>37</v>
      </c>
      <c r="C61" s="13" t="s">
        <v>38</v>
      </c>
      <c r="E61" s="13" t="s">
        <v>39</v>
      </c>
      <c r="G61" s="13" t="s">
        <v>40</v>
      </c>
      <c r="I61" s="13" t="s">
        <v>41</v>
      </c>
      <c r="K61" s="13" t="s">
        <v>42</v>
      </c>
      <c r="L61" s="13" t="s">
        <v>78</v>
      </c>
      <c r="M61" s="13" t="s">
        <v>158</v>
      </c>
      <c r="O61" s="13" t="s">
        <v>172</v>
      </c>
      <c r="P61" s="40" t="s">
        <v>37</v>
      </c>
      <c r="Q61" s="40"/>
      <c r="R61" s="40" t="s">
        <v>38</v>
      </c>
      <c r="S61" s="40"/>
      <c r="T61" s="40" t="s">
        <v>39</v>
      </c>
      <c r="U61" s="40"/>
      <c r="V61" s="40" t="s">
        <v>43</v>
      </c>
      <c r="W61" s="40"/>
      <c r="X61" s="40" t="s">
        <v>66</v>
      </c>
      <c r="Y61" s="40"/>
      <c r="Z61" s="40" t="s">
        <v>68</v>
      </c>
      <c r="AA61" s="40"/>
      <c r="AB61" s="40" t="s">
        <v>159</v>
      </c>
      <c r="AC61" s="40"/>
      <c r="AD61" s="15" t="s">
        <v>173</v>
      </c>
      <c r="AE61" s="16" t="s">
        <v>174</v>
      </c>
      <c r="AF61" s="16" t="s">
        <v>175</v>
      </c>
      <c r="AH61" s="16" t="s">
        <v>176</v>
      </c>
      <c r="AI61" s="16" t="s">
        <v>91</v>
      </c>
      <c r="AJ61" s="16" t="s">
        <v>92</v>
      </c>
      <c r="AK61" s="16" t="s">
        <v>93</v>
      </c>
      <c r="AL61" s="41" t="s">
        <v>171</v>
      </c>
      <c r="AM61" s="41" t="s">
        <v>4</v>
      </c>
    </row>
    <row r="62" spans="1:39">
      <c r="A62" s="13" t="s">
        <v>37</v>
      </c>
      <c r="C62" s="13" t="s">
        <v>38</v>
      </c>
      <c r="E62" s="13" t="s">
        <v>39</v>
      </c>
      <c r="G62" s="13" t="s">
        <v>40</v>
      </c>
      <c r="I62" s="13" t="s">
        <v>41</v>
      </c>
      <c r="K62" s="13" t="s">
        <v>42</v>
      </c>
      <c r="L62" s="13" t="s">
        <v>78</v>
      </c>
      <c r="M62" s="13" t="s">
        <v>158</v>
      </c>
      <c r="O62" s="13" t="s">
        <v>177</v>
      </c>
      <c r="P62" s="40" t="s">
        <v>37</v>
      </c>
      <c r="Q62" s="40"/>
      <c r="R62" s="40" t="s">
        <v>38</v>
      </c>
      <c r="S62" s="40"/>
      <c r="T62" s="40" t="s">
        <v>39</v>
      </c>
      <c r="U62" s="40"/>
      <c r="V62" s="40" t="s">
        <v>43</v>
      </c>
      <c r="W62" s="40"/>
      <c r="X62" s="40" t="s">
        <v>66</v>
      </c>
      <c r="Y62" s="40"/>
      <c r="Z62" s="40" t="s">
        <v>68</v>
      </c>
      <c r="AA62" s="40"/>
      <c r="AB62" s="40" t="s">
        <v>159</v>
      </c>
      <c r="AC62" s="40"/>
      <c r="AD62" s="15" t="s">
        <v>178</v>
      </c>
      <c r="AE62" s="16" t="s">
        <v>179</v>
      </c>
      <c r="AF62" s="16" t="s">
        <v>180</v>
      </c>
      <c r="AH62" s="16" t="s">
        <v>181</v>
      </c>
      <c r="AI62" s="16" t="s">
        <v>91</v>
      </c>
      <c r="AJ62" s="16" t="s">
        <v>92</v>
      </c>
      <c r="AK62" s="16" t="s">
        <v>93</v>
      </c>
      <c r="AL62" s="41" t="s">
        <v>171</v>
      </c>
      <c r="AM62" s="41" t="s">
        <v>4</v>
      </c>
    </row>
    <row r="63" spans="1:39">
      <c r="A63" s="13" t="s">
        <v>37</v>
      </c>
      <c r="C63" s="13" t="s">
        <v>38</v>
      </c>
      <c r="E63" s="13" t="s">
        <v>39</v>
      </c>
      <c r="G63" s="13" t="s">
        <v>40</v>
      </c>
      <c r="I63" s="13" t="s">
        <v>41</v>
      </c>
      <c r="P63" s="40"/>
      <c r="Q63" s="40"/>
      <c r="R63" s="40"/>
      <c r="S63" s="40"/>
      <c r="T63" s="40"/>
      <c r="U63" s="40"/>
      <c r="V63" s="40"/>
      <c r="W63" s="40"/>
      <c r="X63" s="40"/>
      <c r="Y63" s="40"/>
      <c r="Z63" s="40"/>
      <c r="AA63" s="40"/>
      <c r="AB63" s="40"/>
      <c r="AC63" s="40"/>
      <c r="AL63" s="41" t="s">
        <v>182</v>
      </c>
      <c r="AM63" s="41" t="s">
        <v>48</v>
      </c>
    </row>
    <row r="64" spans="1:39">
      <c r="A64" s="13" t="s">
        <v>37</v>
      </c>
      <c r="C64" s="13" t="s">
        <v>38</v>
      </c>
      <c r="E64" s="13" t="s">
        <v>39</v>
      </c>
      <c r="G64" s="13" t="s">
        <v>40</v>
      </c>
      <c r="P64" s="40"/>
      <c r="Q64" s="40"/>
      <c r="R64" s="40"/>
      <c r="S64" s="40"/>
      <c r="T64" s="40"/>
      <c r="U64" s="40"/>
      <c r="V64" s="40"/>
      <c r="W64" s="40"/>
      <c r="X64" s="40"/>
      <c r="Y64" s="40"/>
      <c r="Z64" s="40"/>
      <c r="AA64" s="40"/>
      <c r="AB64" s="40"/>
      <c r="AC64" s="40"/>
      <c r="AL64" s="41" t="s">
        <v>182</v>
      </c>
      <c r="AM64" s="41" t="s">
        <v>45</v>
      </c>
    </row>
    <row r="65" spans="16:39">
      <c r="P65" s="40" t="s">
        <v>37</v>
      </c>
      <c r="Q65" s="40"/>
      <c r="R65" s="40" t="s">
        <v>38</v>
      </c>
      <c r="S65" s="40"/>
      <c r="T65" s="40" t="s">
        <v>39</v>
      </c>
      <c r="U65" s="40"/>
      <c r="V65" s="40" t="s">
        <v>43</v>
      </c>
      <c r="W65" s="40"/>
      <c r="X65" s="40" t="s">
        <v>46</v>
      </c>
      <c r="Y65" s="40"/>
      <c r="Z65" s="40" t="s">
        <v>53</v>
      </c>
      <c r="AA65" s="40"/>
      <c r="AB65" s="40" t="s">
        <v>183</v>
      </c>
      <c r="AC65" s="40"/>
      <c r="AL65" s="41" t="s">
        <v>47</v>
      </c>
      <c r="AM65" s="41" t="s">
        <v>81</v>
      </c>
    </row>
    <row r="66" spans="16:39">
      <c r="P66" s="40" t="s">
        <v>37</v>
      </c>
      <c r="Q66" s="40"/>
      <c r="R66" s="40" t="s">
        <v>38</v>
      </c>
      <c r="S66" s="40"/>
      <c r="T66" s="40" t="s">
        <v>39</v>
      </c>
      <c r="U66" s="40"/>
      <c r="V66" s="40" t="s">
        <v>43</v>
      </c>
      <c r="W66" s="40"/>
      <c r="X66" s="40" t="s">
        <v>46</v>
      </c>
      <c r="Y66" s="40"/>
      <c r="Z66" s="40" t="s">
        <v>53</v>
      </c>
      <c r="AA66" s="40"/>
      <c r="AB66" s="40" t="s">
        <v>184</v>
      </c>
      <c r="AC66" s="40"/>
      <c r="AL66" s="41" t="s">
        <v>47</v>
      </c>
      <c r="AM66" s="41" t="s">
        <v>81</v>
      </c>
    </row>
    <row r="67" spans="16:39">
      <c r="P67" s="40" t="s">
        <v>37</v>
      </c>
      <c r="Q67" s="40"/>
      <c r="R67" s="40" t="s">
        <v>38</v>
      </c>
      <c r="S67" s="40"/>
      <c r="T67" s="40" t="s">
        <v>39</v>
      </c>
      <c r="U67" s="40"/>
      <c r="V67" s="40" t="s">
        <v>43</v>
      </c>
      <c r="W67" s="40"/>
      <c r="X67" s="40" t="s">
        <v>46</v>
      </c>
      <c r="Y67" s="40"/>
      <c r="Z67" s="40" t="s">
        <v>53</v>
      </c>
      <c r="AA67" s="40"/>
      <c r="AB67" s="40" t="s">
        <v>185</v>
      </c>
      <c r="AC67" s="40"/>
      <c r="AL67" s="41" t="s">
        <v>47</v>
      </c>
      <c r="AM67" s="41" t="s">
        <v>81</v>
      </c>
    </row>
    <row r="68" spans="16:39">
      <c r="P68" s="40" t="s">
        <v>37</v>
      </c>
      <c r="Q68" s="40"/>
      <c r="R68" s="40" t="s">
        <v>38</v>
      </c>
      <c r="S68" s="40"/>
      <c r="T68" s="40" t="s">
        <v>39</v>
      </c>
      <c r="U68" s="40"/>
      <c r="V68" s="40" t="s">
        <v>43</v>
      </c>
      <c r="W68" s="40"/>
      <c r="X68" s="40" t="s">
        <v>46</v>
      </c>
      <c r="Y68" s="40"/>
      <c r="Z68" s="40" t="s">
        <v>55</v>
      </c>
      <c r="AA68" s="40"/>
      <c r="AB68" s="40" t="s">
        <v>186</v>
      </c>
      <c r="AC68" s="40"/>
      <c r="AL68" s="41" t="s">
        <v>47</v>
      </c>
      <c r="AM68" s="41" t="s">
        <v>81</v>
      </c>
    </row>
    <row r="69" spans="16:39">
      <c r="P69" s="40" t="s">
        <v>37</v>
      </c>
      <c r="Q69" s="40"/>
      <c r="R69" s="40" t="s">
        <v>38</v>
      </c>
      <c r="S69" s="40"/>
      <c r="T69" s="40" t="s">
        <v>39</v>
      </c>
      <c r="U69" s="40"/>
      <c r="V69" s="40" t="s">
        <v>43</v>
      </c>
      <c r="W69" s="40"/>
      <c r="X69" s="40" t="s">
        <v>46</v>
      </c>
      <c r="Y69" s="40"/>
      <c r="Z69" s="40" t="s">
        <v>55</v>
      </c>
      <c r="AA69" s="40"/>
      <c r="AB69" s="40" t="s">
        <v>187</v>
      </c>
      <c r="AC69" s="40"/>
      <c r="AL69" s="41" t="s">
        <v>47</v>
      </c>
      <c r="AM69" s="41" t="s">
        <v>81</v>
      </c>
    </row>
    <row r="70" spans="16:39">
      <c r="P70" s="40" t="s">
        <v>37</v>
      </c>
      <c r="Q70" s="40"/>
      <c r="R70" s="40" t="s">
        <v>38</v>
      </c>
      <c r="S70" s="40"/>
      <c r="T70" s="40" t="s">
        <v>39</v>
      </c>
      <c r="U70" s="40"/>
      <c r="V70" s="40" t="s">
        <v>43</v>
      </c>
      <c r="W70" s="40"/>
      <c r="X70" s="40" t="s">
        <v>46</v>
      </c>
      <c r="Y70" s="40"/>
      <c r="Z70" s="40" t="s">
        <v>55</v>
      </c>
      <c r="AA70" s="40"/>
      <c r="AB70" s="40" t="s">
        <v>188</v>
      </c>
      <c r="AC70" s="40"/>
      <c r="AL70" s="41" t="s">
        <v>47</v>
      </c>
      <c r="AM70" s="41" t="s">
        <v>81</v>
      </c>
    </row>
    <row r="71" spans="16:39">
      <c r="P71" s="40" t="s">
        <v>37</v>
      </c>
      <c r="Q71" s="40"/>
      <c r="R71" s="40" t="s">
        <v>38</v>
      </c>
      <c r="S71" s="40"/>
      <c r="T71" s="40" t="s">
        <v>39</v>
      </c>
      <c r="U71" s="40"/>
      <c r="V71" s="40" t="s">
        <v>43</v>
      </c>
      <c r="W71" s="40"/>
      <c r="X71" s="40" t="s">
        <v>46</v>
      </c>
      <c r="Y71" s="40"/>
      <c r="Z71" s="40" t="s">
        <v>55</v>
      </c>
      <c r="AA71" s="40"/>
      <c r="AB71" s="40" t="s">
        <v>189</v>
      </c>
      <c r="AC71" s="40"/>
      <c r="AL71" s="41" t="s">
        <v>47</v>
      </c>
      <c r="AM71" s="41" t="s">
        <v>81</v>
      </c>
    </row>
    <row r="72" spans="16:39">
      <c r="P72" s="40" t="s">
        <v>37</v>
      </c>
      <c r="Q72" s="40"/>
      <c r="R72" s="40" t="s">
        <v>38</v>
      </c>
      <c r="S72" s="40"/>
      <c r="T72" s="40" t="s">
        <v>39</v>
      </c>
      <c r="U72" s="40"/>
      <c r="V72" s="40" t="s">
        <v>43</v>
      </c>
      <c r="W72" s="40"/>
      <c r="X72" s="40" t="s">
        <v>46</v>
      </c>
      <c r="Y72" s="40"/>
      <c r="Z72" s="40" t="s">
        <v>55</v>
      </c>
      <c r="AA72" s="40"/>
      <c r="AB72" s="40" t="s">
        <v>190</v>
      </c>
      <c r="AC72" s="40"/>
      <c r="AL72" s="41" t="s">
        <v>47</v>
      </c>
      <c r="AM72" s="41" t="s">
        <v>81</v>
      </c>
    </row>
    <row r="73" spans="16:39">
      <c r="P73" s="40" t="s">
        <v>37</v>
      </c>
      <c r="Q73" s="40"/>
      <c r="R73" s="40" t="s">
        <v>38</v>
      </c>
      <c r="S73" s="40"/>
      <c r="T73" s="40" t="s">
        <v>39</v>
      </c>
      <c r="U73" s="40"/>
      <c r="V73" s="40" t="s">
        <v>43</v>
      </c>
      <c r="W73" s="40"/>
      <c r="X73" s="40" t="s">
        <v>46</v>
      </c>
      <c r="Y73" s="40"/>
      <c r="Z73" s="40" t="s">
        <v>55</v>
      </c>
      <c r="AA73" s="40"/>
      <c r="AB73" s="40" t="s">
        <v>191</v>
      </c>
      <c r="AC73" s="40"/>
      <c r="AL73" s="41" t="s">
        <v>47</v>
      </c>
      <c r="AM73" s="41" t="s">
        <v>81</v>
      </c>
    </row>
    <row r="74" spans="16:39">
      <c r="P74" s="40" t="s">
        <v>37</v>
      </c>
      <c r="Q74" s="40"/>
      <c r="R74" s="40" t="s">
        <v>38</v>
      </c>
      <c r="S74" s="40"/>
      <c r="T74" s="40" t="s">
        <v>39</v>
      </c>
      <c r="U74" s="40"/>
      <c r="V74" s="40" t="s">
        <v>43</v>
      </c>
      <c r="W74" s="40"/>
      <c r="X74" s="40" t="s">
        <v>46</v>
      </c>
      <c r="Y74" s="40"/>
      <c r="Z74" s="40" t="s">
        <v>55</v>
      </c>
      <c r="AA74" s="40"/>
      <c r="AB74" s="40" t="s">
        <v>192</v>
      </c>
      <c r="AC74" s="40"/>
      <c r="AL74" s="41" t="s">
        <v>47</v>
      </c>
      <c r="AM74" s="41" t="s">
        <v>81</v>
      </c>
    </row>
    <row r="75" spans="16:39">
      <c r="P75" s="40" t="s">
        <v>37</v>
      </c>
      <c r="Q75" s="40"/>
      <c r="R75" s="40" t="s">
        <v>38</v>
      </c>
      <c r="S75" s="40"/>
      <c r="T75" s="40" t="s">
        <v>39</v>
      </c>
      <c r="U75" s="40"/>
      <c r="V75" s="40" t="s">
        <v>43</v>
      </c>
      <c r="W75" s="40"/>
      <c r="X75" s="40" t="s">
        <v>46</v>
      </c>
      <c r="Y75" s="40"/>
      <c r="Z75" s="40" t="s">
        <v>55</v>
      </c>
      <c r="AA75" s="40"/>
      <c r="AB75" s="40" t="s">
        <v>193</v>
      </c>
      <c r="AC75" s="40"/>
      <c r="AL75" s="41" t="s">
        <v>47</v>
      </c>
      <c r="AM75" s="41" t="s">
        <v>81</v>
      </c>
    </row>
    <row r="76" spans="16:39">
      <c r="P76" s="40" t="s">
        <v>37</v>
      </c>
      <c r="Q76" s="40"/>
      <c r="R76" s="40" t="s">
        <v>38</v>
      </c>
      <c r="S76" s="40"/>
      <c r="T76" s="40" t="s">
        <v>39</v>
      </c>
      <c r="U76" s="40"/>
      <c r="V76" s="40" t="s">
        <v>43</v>
      </c>
      <c r="W76" s="40"/>
      <c r="X76" s="40" t="s">
        <v>46</v>
      </c>
      <c r="Y76" s="40"/>
      <c r="Z76" s="40" t="s">
        <v>56</v>
      </c>
      <c r="AA76" s="40"/>
      <c r="AB76" s="40" t="s">
        <v>194</v>
      </c>
      <c r="AC76" s="40"/>
      <c r="AL76" s="41" t="s">
        <v>47</v>
      </c>
      <c r="AM76" s="41" t="s">
        <v>81</v>
      </c>
    </row>
    <row r="77" spans="16:39">
      <c r="P77" s="40" t="s">
        <v>37</v>
      </c>
      <c r="Q77" s="40"/>
      <c r="R77" s="40" t="s">
        <v>38</v>
      </c>
      <c r="S77" s="40"/>
      <c r="T77" s="40" t="s">
        <v>39</v>
      </c>
      <c r="U77" s="40"/>
      <c r="V77" s="40" t="s">
        <v>43</v>
      </c>
      <c r="W77" s="40"/>
      <c r="X77" s="40" t="s">
        <v>46</v>
      </c>
      <c r="Y77" s="40"/>
      <c r="Z77" s="40" t="s">
        <v>56</v>
      </c>
      <c r="AA77" s="40"/>
      <c r="AB77" s="40" t="s">
        <v>195</v>
      </c>
      <c r="AC77" s="40"/>
      <c r="AL77" s="41" t="s">
        <v>47</v>
      </c>
      <c r="AM77" s="41" t="s">
        <v>81</v>
      </c>
    </row>
    <row r="78" spans="16:39">
      <c r="P78" s="40" t="s">
        <v>37</v>
      </c>
      <c r="Q78" s="40"/>
      <c r="R78" s="40" t="s">
        <v>38</v>
      </c>
      <c r="S78" s="40"/>
      <c r="T78" s="40" t="s">
        <v>39</v>
      </c>
      <c r="U78" s="40"/>
      <c r="V78" s="40" t="s">
        <v>43</v>
      </c>
      <c r="W78" s="40"/>
      <c r="X78" s="40" t="s">
        <v>46</v>
      </c>
      <c r="Y78" s="40"/>
      <c r="Z78" s="40" t="s">
        <v>56</v>
      </c>
      <c r="AA78" s="40"/>
      <c r="AB78" s="40" t="s">
        <v>196</v>
      </c>
      <c r="AC78" s="40"/>
      <c r="AL78" s="41" t="s">
        <v>47</v>
      </c>
      <c r="AM78" s="41" t="s">
        <v>81</v>
      </c>
    </row>
    <row r="79" spans="16:39">
      <c r="P79" s="40" t="s">
        <v>37</v>
      </c>
      <c r="Q79" s="40"/>
      <c r="R79" s="40" t="s">
        <v>38</v>
      </c>
      <c r="S79" s="40"/>
      <c r="T79" s="40" t="s">
        <v>39</v>
      </c>
      <c r="U79" s="40"/>
      <c r="V79" s="40" t="s">
        <v>43</v>
      </c>
      <c r="W79" s="40"/>
      <c r="X79" s="40" t="s">
        <v>46</v>
      </c>
      <c r="Y79" s="40"/>
      <c r="Z79" s="40" t="s">
        <v>56</v>
      </c>
      <c r="AA79" s="40"/>
      <c r="AB79" s="40" t="s">
        <v>197</v>
      </c>
      <c r="AC79" s="40"/>
      <c r="AL79" s="41" t="s">
        <v>47</v>
      </c>
      <c r="AM79" s="41" t="s">
        <v>81</v>
      </c>
    </row>
    <row r="80" spans="16:39">
      <c r="P80" s="40" t="s">
        <v>37</v>
      </c>
      <c r="Q80" s="40"/>
      <c r="R80" s="40" t="s">
        <v>38</v>
      </c>
      <c r="S80" s="40"/>
      <c r="T80" s="40" t="s">
        <v>39</v>
      </c>
      <c r="U80" s="40"/>
      <c r="V80" s="40" t="s">
        <v>43</v>
      </c>
      <c r="W80" s="40"/>
      <c r="X80" s="40" t="s">
        <v>46</v>
      </c>
      <c r="Y80" s="40"/>
      <c r="Z80" s="40" t="s">
        <v>56</v>
      </c>
      <c r="AA80" s="40"/>
      <c r="AB80" s="40" t="s">
        <v>198</v>
      </c>
      <c r="AC80" s="40"/>
      <c r="AL80" s="41" t="s">
        <v>47</v>
      </c>
      <c r="AM80" s="41" t="s">
        <v>81</v>
      </c>
    </row>
    <row r="81" spans="16:39">
      <c r="P81" s="40" t="s">
        <v>37</v>
      </c>
      <c r="Q81" s="40"/>
      <c r="R81" s="40" t="s">
        <v>38</v>
      </c>
      <c r="S81" s="40"/>
      <c r="T81" s="40" t="s">
        <v>39</v>
      </c>
      <c r="U81" s="40"/>
      <c r="V81" s="40" t="s">
        <v>43</v>
      </c>
      <c r="W81" s="40"/>
      <c r="X81" s="40" t="s">
        <v>46</v>
      </c>
      <c r="Y81" s="40"/>
      <c r="Z81" s="40" t="s">
        <v>57</v>
      </c>
      <c r="AA81" s="40"/>
      <c r="AB81" s="40" t="s">
        <v>199</v>
      </c>
      <c r="AC81" s="40"/>
      <c r="AL81" s="41" t="s">
        <v>47</v>
      </c>
      <c r="AM81" s="41" t="s">
        <v>81</v>
      </c>
    </row>
    <row r="82" spans="16:39">
      <c r="P82" s="40" t="s">
        <v>37</v>
      </c>
      <c r="Q82" s="40"/>
      <c r="R82" s="40" t="s">
        <v>38</v>
      </c>
      <c r="S82" s="40"/>
      <c r="T82" s="40" t="s">
        <v>39</v>
      </c>
      <c r="U82" s="40"/>
      <c r="V82" s="40" t="s">
        <v>43</v>
      </c>
      <c r="W82" s="40"/>
      <c r="X82" s="40" t="s">
        <v>46</v>
      </c>
      <c r="Y82" s="40"/>
      <c r="Z82" s="40" t="s">
        <v>57</v>
      </c>
      <c r="AA82" s="40"/>
      <c r="AB82" s="40" t="s">
        <v>200</v>
      </c>
      <c r="AC82" s="40"/>
      <c r="AL82" s="41" t="s">
        <v>47</v>
      </c>
      <c r="AM82" s="41" t="s">
        <v>81</v>
      </c>
    </row>
    <row r="83" spans="16:39">
      <c r="P83" s="40" t="s">
        <v>37</v>
      </c>
      <c r="Q83" s="40"/>
      <c r="R83" s="40" t="s">
        <v>38</v>
      </c>
      <c r="S83" s="40"/>
      <c r="T83" s="40" t="s">
        <v>39</v>
      </c>
      <c r="U83" s="40"/>
      <c r="V83" s="40" t="s">
        <v>43</v>
      </c>
      <c r="W83" s="40"/>
      <c r="X83" s="40" t="s">
        <v>46</v>
      </c>
      <c r="Y83" s="40"/>
      <c r="Z83" s="40" t="s">
        <v>57</v>
      </c>
      <c r="AA83" s="40"/>
      <c r="AB83" s="40" t="s">
        <v>201</v>
      </c>
      <c r="AC83" s="40"/>
      <c r="AL83" s="41" t="s">
        <v>47</v>
      </c>
      <c r="AM83" s="41" t="s">
        <v>81</v>
      </c>
    </row>
    <row r="84" spans="16:39">
      <c r="P84" s="40" t="s">
        <v>37</v>
      </c>
      <c r="Q84" s="40"/>
      <c r="R84" s="40" t="s">
        <v>38</v>
      </c>
      <c r="S84" s="40"/>
      <c r="T84" s="40" t="s">
        <v>39</v>
      </c>
      <c r="U84" s="40"/>
      <c r="V84" s="40" t="s">
        <v>43</v>
      </c>
      <c r="W84" s="40"/>
      <c r="X84" s="40" t="s">
        <v>46</v>
      </c>
      <c r="Y84" s="40"/>
      <c r="Z84" s="40" t="s">
        <v>57</v>
      </c>
      <c r="AA84" s="40"/>
      <c r="AB84" s="40" t="s">
        <v>202</v>
      </c>
      <c r="AC84" s="40"/>
      <c r="AL84" s="41" t="s">
        <v>47</v>
      </c>
      <c r="AM84" s="41" t="s">
        <v>81</v>
      </c>
    </row>
    <row r="85" spans="16:39">
      <c r="P85" s="40" t="s">
        <v>37</v>
      </c>
      <c r="Q85" s="40"/>
      <c r="R85" s="40" t="s">
        <v>38</v>
      </c>
      <c r="S85" s="40"/>
      <c r="T85" s="40" t="s">
        <v>39</v>
      </c>
      <c r="U85" s="40"/>
      <c r="V85" s="40" t="s">
        <v>43</v>
      </c>
      <c r="W85" s="40"/>
      <c r="X85" s="40" t="s">
        <v>46</v>
      </c>
      <c r="Y85" s="40"/>
      <c r="Z85" s="40" t="s">
        <v>58</v>
      </c>
      <c r="AA85" s="40"/>
      <c r="AB85" s="40" t="s">
        <v>203</v>
      </c>
      <c r="AC85" s="40"/>
      <c r="AL85" s="41" t="s">
        <v>47</v>
      </c>
      <c r="AM85" s="41" t="s">
        <v>81</v>
      </c>
    </row>
    <row r="86" spans="16:39">
      <c r="P86" s="40" t="s">
        <v>37</v>
      </c>
      <c r="Q86" s="40"/>
      <c r="R86" s="40" t="s">
        <v>38</v>
      </c>
      <c r="S86" s="40"/>
      <c r="T86" s="40" t="s">
        <v>39</v>
      </c>
      <c r="U86" s="40"/>
      <c r="V86" s="40" t="s">
        <v>43</v>
      </c>
      <c r="W86" s="40"/>
      <c r="X86" s="40" t="s">
        <v>46</v>
      </c>
      <c r="Y86" s="40"/>
      <c r="Z86" s="40" t="s">
        <v>58</v>
      </c>
      <c r="AA86" s="40"/>
      <c r="AB86" s="40" t="s">
        <v>204</v>
      </c>
      <c r="AC86" s="40"/>
      <c r="AL86" s="41" t="s">
        <v>47</v>
      </c>
      <c r="AM86" s="41" t="s">
        <v>81</v>
      </c>
    </row>
    <row r="87" spans="16:39">
      <c r="P87" s="40" t="s">
        <v>37</v>
      </c>
      <c r="Q87" s="40"/>
      <c r="R87" s="40" t="s">
        <v>38</v>
      </c>
      <c r="S87" s="40"/>
      <c r="T87" s="40" t="s">
        <v>39</v>
      </c>
      <c r="U87" s="40"/>
      <c r="V87" s="40" t="s">
        <v>43</v>
      </c>
      <c r="W87" s="40"/>
      <c r="X87" s="40" t="s">
        <v>46</v>
      </c>
      <c r="Y87" s="40"/>
      <c r="Z87" s="40" t="s">
        <v>58</v>
      </c>
      <c r="AA87" s="40"/>
      <c r="AB87" s="40" t="s">
        <v>205</v>
      </c>
      <c r="AC87" s="40"/>
      <c r="AL87" s="41" t="s">
        <v>47</v>
      </c>
      <c r="AM87" s="41" t="s">
        <v>81</v>
      </c>
    </row>
    <row r="88" spans="16:39">
      <c r="P88" s="40" t="s">
        <v>37</v>
      </c>
      <c r="Q88" s="40"/>
      <c r="R88" s="40" t="s">
        <v>38</v>
      </c>
      <c r="S88" s="40"/>
      <c r="T88" s="40" t="s">
        <v>39</v>
      </c>
      <c r="U88" s="40"/>
      <c r="V88" s="40" t="s">
        <v>43</v>
      </c>
      <c r="W88" s="40"/>
      <c r="X88" s="40" t="s">
        <v>46</v>
      </c>
      <c r="Y88" s="40"/>
      <c r="Z88" s="40" t="s">
        <v>58</v>
      </c>
      <c r="AA88" s="40"/>
      <c r="AB88" s="40" t="s">
        <v>206</v>
      </c>
      <c r="AC88" s="40"/>
      <c r="AL88" s="41" t="s">
        <v>47</v>
      </c>
      <c r="AM88" s="41" t="s">
        <v>81</v>
      </c>
    </row>
    <row r="89" spans="16:39">
      <c r="P89" s="40" t="s">
        <v>37</v>
      </c>
      <c r="Q89" s="40"/>
      <c r="R89" s="40" t="s">
        <v>38</v>
      </c>
      <c r="S89" s="40"/>
      <c r="T89" s="40" t="s">
        <v>39</v>
      </c>
      <c r="U89" s="40"/>
      <c r="V89" s="40" t="s">
        <v>43</v>
      </c>
      <c r="W89" s="40"/>
      <c r="X89" s="40" t="s">
        <v>46</v>
      </c>
      <c r="Y89" s="40"/>
      <c r="Z89" s="40" t="s">
        <v>58</v>
      </c>
      <c r="AA89" s="40"/>
      <c r="AB89" s="40" t="s">
        <v>207</v>
      </c>
      <c r="AC89" s="40"/>
      <c r="AL89" s="41" t="s">
        <v>47</v>
      </c>
      <c r="AM89" s="41" t="s">
        <v>81</v>
      </c>
    </row>
    <row r="90" spans="16:39">
      <c r="P90" s="40" t="s">
        <v>37</v>
      </c>
      <c r="Q90" s="40"/>
      <c r="R90" s="40" t="s">
        <v>38</v>
      </c>
      <c r="S90" s="40"/>
      <c r="T90" s="40" t="s">
        <v>39</v>
      </c>
      <c r="U90" s="40"/>
      <c r="V90" s="40" t="s">
        <v>43</v>
      </c>
      <c r="W90" s="40"/>
      <c r="X90" s="40" t="s">
        <v>46</v>
      </c>
      <c r="Y90" s="40"/>
      <c r="Z90" s="40" t="s">
        <v>58</v>
      </c>
      <c r="AA90" s="40"/>
      <c r="AB90" s="40" t="s">
        <v>208</v>
      </c>
      <c r="AC90" s="40"/>
      <c r="AL90" s="41" t="s">
        <v>47</v>
      </c>
      <c r="AM90" s="41" t="s">
        <v>81</v>
      </c>
    </row>
    <row r="91" spans="16:39">
      <c r="P91" s="40" t="s">
        <v>37</v>
      </c>
      <c r="Q91" s="40"/>
      <c r="R91" s="40" t="s">
        <v>38</v>
      </c>
      <c r="S91" s="40"/>
      <c r="T91" s="40" t="s">
        <v>39</v>
      </c>
      <c r="U91" s="40"/>
      <c r="V91" s="40" t="s">
        <v>43</v>
      </c>
      <c r="W91" s="40"/>
      <c r="X91" s="40" t="s">
        <v>46</v>
      </c>
      <c r="Y91" s="40"/>
      <c r="Z91" s="40" t="s">
        <v>58</v>
      </c>
      <c r="AA91" s="40"/>
      <c r="AB91" s="40" t="s">
        <v>209</v>
      </c>
      <c r="AC91" s="40"/>
      <c r="AL91" s="41" t="s">
        <v>47</v>
      </c>
      <c r="AM91" s="41" t="s">
        <v>81</v>
      </c>
    </row>
    <row r="92" spans="16:39">
      <c r="P92" s="40" t="s">
        <v>37</v>
      </c>
      <c r="Q92" s="40"/>
      <c r="R92" s="40" t="s">
        <v>38</v>
      </c>
      <c r="S92" s="40"/>
      <c r="T92" s="40" t="s">
        <v>39</v>
      </c>
      <c r="U92" s="40"/>
      <c r="V92" s="40" t="s">
        <v>43</v>
      </c>
      <c r="W92" s="40"/>
      <c r="X92" s="40" t="s">
        <v>49</v>
      </c>
      <c r="Y92" s="40"/>
      <c r="Z92" s="40" t="s">
        <v>59</v>
      </c>
      <c r="AA92" s="40"/>
      <c r="AB92" s="40" t="s">
        <v>210</v>
      </c>
      <c r="AC92" s="40"/>
      <c r="AL92" s="41" t="s">
        <v>47</v>
      </c>
      <c r="AM92" s="41" t="s">
        <v>81</v>
      </c>
    </row>
    <row r="93" spans="16:39">
      <c r="P93" s="40" t="s">
        <v>37</v>
      </c>
      <c r="Q93" s="40"/>
      <c r="R93" s="40" t="s">
        <v>38</v>
      </c>
      <c r="S93" s="40"/>
      <c r="T93" s="40" t="s">
        <v>39</v>
      </c>
      <c r="U93" s="40"/>
      <c r="V93" s="40" t="s">
        <v>43</v>
      </c>
      <c r="W93" s="40"/>
      <c r="X93" s="40" t="s">
        <v>49</v>
      </c>
      <c r="Y93" s="40"/>
      <c r="Z93" s="40" t="s">
        <v>60</v>
      </c>
      <c r="AA93" s="40"/>
      <c r="AB93" s="40" t="s">
        <v>211</v>
      </c>
      <c r="AC93" s="40"/>
      <c r="AL93" s="41" t="s">
        <v>47</v>
      </c>
      <c r="AM93" s="41" t="s">
        <v>81</v>
      </c>
    </row>
    <row r="94" spans="16:39">
      <c r="P94" s="40" t="s">
        <v>37</v>
      </c>
      <c r="Q94" s="40"/>
      <c r="R94" s="40" t="s">
        <v>38</v>
      </c>
      <c r="S94" s="40"/>
      <c r="T94" s="40" t="s">
        <v>39</v>
      </c>
      <c r="U94" s="40"/>
      <c r="V94" s="40" t="s">
        <v>43</v>
      </c>
      <c r="W94" s="40"/>
      <c r="X94" s="40" t="s">
        <v>49</v>
      </c>
      <c r="Y94" s="40"/>
      <c r="Z94" s="40" t="s">
        <v>60</v>
      </c>
      <c r="AA94" s="40"/>
      <c r="AB94" s="40" t="s">
        <v>212</v>
      </c>
      <c r="AC94" s="40"/>
      <c r="AL94" s="41" t="s">
        <v>47</v>
      </c>
      <c r="AM94" s="41" t="s">
        <v>81</v>
      </c>
    </row>
    <row r="95" spans="16:39">
      <c r="P95" s="40" t="s">
        <v>37</v>
      </c>
      <c r="Q95" s="40"/>
      <c r="R95" s="40" t="s">
        <v>38</v>
      </c>
      <c r="S95" s="40"/>
      <c r="T95" s="40" t="s">
        <v>39</v>
      </c>
      <c r="U95" s="40"/>
      <c r="V95" s="40" t="s">
        <v>43</v>
      </c>
      <c r="W95" s="40"/>
      <c r="X95" s="40" t="s">
        <v>49</v>
      </c>
      <c r="Y95" s="40"/>
      <c r="Z95" s="40" t="s">
        <v>60</v>
      </c>
      <c r="AA95" s="40"/>
      <c r="AB95" s="40" t="s">
        <v>213</v>
      </c>
      <c r="AC95" s="40"/>
      <c r="AL95" s="41" t="s">
        <v>47</v>
      </c>
      <c r="AM95" s="41" t="s">
        <v>81</v>
      </c>
    </row>
    <row r="96" spans="16:39">
      <c r="P96" s="40" t="s">
        <v>37</v>
      </c>
      <c r="Q96" s="40"/>
      <c r="R96" s="40" t="s">
        <v>38</v>
      </c>
      <c r="S96" s="40"/>
      <c r="T96" s="40" t="s">
        <v>39</v>
      </c>
      <c r="U96" s="40"/>
      <c r="V96" s="40" t="s">
        <v>43</v>
      </c>
      <c r="W96" s="40"/>
      <c r="X96" s="40" t="s">
        <v>49</v>
      </c>
      <c r="Y96" s="40"/>
      <c r="Z96" s="40" t="s">
        <v>60</v>
      </c>
      <c r="AA96" s="40"/>
      <c r="AB96" s="40" t="s">
        <v>214</v>
      </c>
      <c r="AC96" s="40"/>
      <c r="AL96" s="41" t="s">
        <v>47</v>
      </c>
      <c r="AM96" s="41" t="s">
        <v>81</v>
      </c>
    </row>
    <row r="97" spans="16:39">
      <c r="P97" s="40" t="s">
        <v>37</v>
      </c>
      <c r="Q97" s="40"/>
      <c r="R97" s="40" t="s">
        <v>38</v>
      </c>
      <c r="S97" s="40"/>
      <c r="T97" s="40" t="s">
        <v>39</v>
      </c>
      <c r="U97" s="40"/>
      <c r="V97" s="40" t="s">
        <v>43</v>
      </c>
      <c r="W97" s="40"/>
      <c r="X97" s="40" t="s">
        <v>49</v>
      </c>
      <c r="Y97" s="40"/>
      <c r="Z97" s="40" t="s">
        <v>60</v>
      </c>
      <c r="AA97" s="40"/>
      <c r="AB97" s="40" t="s">
        <v>215</v>
      </c>
      <c r="AC97" s="40"/>
      <c r="AL97" s="41" t="s">
        <v>47</v>
      </c>
      <c r="AM97" s="41" t="s">
        <v>81</v>
      </c>
    </row>
    <row r="98" spans="16:39">
      <c r="P98" s="40" t="s">
        <v>37</v>
      </c>
      <c r="Q98" s="40"/>
      <c r="R98" s="40" t="s">
        <v>38</v>
      </c>
      <c r="S98" s="40"/>
      <c r="T98" s="40" t="s">
        <v>39</v>
      </c>
      <c r="U98" s="40"/>
      <c r="V98" s="40" t="s">
        <v>43</v>
      </c>
      <c r="W98" s="40"/>
      <c r="X98" s="40" t="s">
        <v>61</v>
      </c>
      <c r="Y98" s="40"/>
      <c r="Z98" s="40" t="s">
        <v>62</v>
      </c>
      <c r="AA98" s="40"/>
      <c r="AB98" s="40" t="s">
        <v>216</v>
      </c>
      <c r="AC98" s="40"/>
      <c r="AL98" s="41" t="s">
        <v>47</v>
      </c>
      <c r="AM98" s="41" t="s">
        <v>81</v>
      </c>
    </row>
    <row r="99" spans="16:39">
      <c r="P99" s="40" t="s">
        <v>37</v>
      </c>
      <c r="Q99" s="40"/>
      <c r="R99" s="40" t="s">
        <v>38</v>
      </c>
      <c r="S99" s="40"/>
      <c r="T99" s="40" t="s">
        <v>39</v>
      </c>
      <c r="U99" s="40"/>
      <c r="V99" s="40" t="s">
        <v>43</v>
      </c>
      <c r="W99" s="40"/>
      <c r="X99" s="40" t="s">
        <v>61</v>
      </c>
      <c r="Y99" s="40"/>
      <c r="Z99" s="40" t="s">
        <v>63</v>
      </c>
      <c r="AA99" s="40"/>
      <c r="AB99" s="40" t="s">
        <v>217</v>
      </c>
      <c r="AC99" s="40"/>
      <c r="AL99" s="41" t="s">
        <v>47</v>
      </c>
      <c r="AM99" s="41" t="s">
        <v>81</v>
      </c>
    </row>
    <row r="100" spans="16:39">
      <c r="P100" s="40" t="s">
        <v>37</v>
      </c>
      <c r="Q100" s="40"/>
      <c r="R100" s="40" t="s">
        <v>38</v>
      </c>
      <c r="S100" s="40"/>
      <c r="T100" s="40" t="s">
        <v>39</v>
      </c>
      <c r="U100" s="40"/>
      <c r="V100" s="40" t="s">
        <v>43</v>
      </c>
      <c r="W100" s="40"/>
      <c r="X100" s="40" t="s">
        <v>61</v>
      </c>
      <c r="Y100" s="40"/>
      <c r="Z100" s="40" t="s">
        <v>64</v>
      </c>
      <c r="AA100" s="40"/>
      <c r="AB100" s="40" t="s">
        <v>218</v>
      </c>
      <c r="AC100" s="40"/>
      <c r="AL100" s="41" t="s">
        <v>47</v>
      </c>
      <c r="AM100" s="41" t="s">
        <v>81</v>
      </c>
    </row>
    <row r="101" spans="16:39">
      <c r="P101" s="40" t="s">
        <v>37</v>
      </c>
      <c r="Q101" s="40"/>
      <c r="R101" s="40" t="s">
        <v>38</v>
      </c>
      <c r="S101" s="40"/>
      <c r="T101" s="40" t="s">
        <v>39</v>
      </c>
      <c r="U101" s="40"/>
      <c r="V101" s="40" t="s">
        <v>43</v>
      </c>
      <c r="W101" s="40"/>
      <c r="X101" s="40" t="s">
        <v>61</v>
      </c>
      <c r="Y101" s="40"/>
      <c r="Z101" s="40" t="s">
        <v>65</v>
      </c>
      <c r="AA101" s="40"/>
      <c r="AB101" s="40" t="s">
        <v>219</v>
      </c>
      <c r="AC101" s="40"/>
      <c r="AL101" s="41" t="s">
        <v>47</v>
      </c>
      <c r="AM101" s="41" t="s">
        <v>81</v>
      </c>
    </row>
    <row r="102" spans="16:39">
      <c r="P102" s="40" t="s">
        <v>37</v>
      </c>
      <c r="Q102" s="40"/>
      <c r="R102" s="40" t="s">
        <v>38</v>
      </c>
      <c r="S102" s="40"/>
      <c r="T102" s="40" t="s">
        <v>39</v>
      </c>
      <c r="U102" s="40"/>
      <c r="V102" s="40" t="s">
        <v>43</v>
      </c>
      <c r="W102" s="40"/>
      <c r="X102" s="40" t="s">
        <v>66</v>
      </c>
      <c r="Y102" s="40"/>
      <c r="Z102" s="40" t="s">
        <v>67</v>
      </c>
      <c r="AA102" s="40"/>
      <c r="AB102" s="40" t="s">
        <v>220</v>
      </c>
      <c r="AC102" s="40"/>
      <c r="AL102" s="41" t="s">
        <v>47</v>
      </c>
      <c r="AM102" s="41" t="s">
        <v>81</v>
      </c>
    </row>
    <row r="103" spans="16:39">
      <c r="P103" s="40" t="s">
        <v>37</v>
      </c>
      <c r="Q103" s="40"/>
      <c r="R103" s="40" t="s">
        <v>38</v>
      </c>
      <c r="S103" s="40"/>
      <c r="T103" s="40" t="s">
        <v>39</v>
      </c>
      <c r="U103" s="40"/>
      <c r="V103" s="40" t="s">
        <v>43</v>
      </c>
      <c r="W103" s="40"/>
      <c r="X103" s="40" t="s">
        <v>66</v>
      </c>
      <c r="Y103" s="40"/>
      <c r="Z103" s="40" t="s">
        <v>67</v>
      </c>
      <c r="AA103" s="40"/>
      <c r="AB103" s="40" t="s">
        <v>221</v>
      </c>
      <c r="AC103" s="40"/>
      <c r="AL103" s="41" t="s">
        <v>47</v>
      </c>
      <c r="AM103" s="41" t="s">
        <v>81</v>
      </c>
    </row>
    <row r="104" spans="16:39">
      <c r="P104" s="40" t="s">
        <v>37</v>
      </c>
      <c r="Q104" s="40"/>
      <c r="R104" s="40" t="s">
        <v>38</v>
      </c>
      <c r="S104" s="40"/>
      <c r="T104" s="40" t="s">
        <v>39</v>
      </c>
      <c r="U104" s="40"/>
      <c r="V104" s="40" t="s">
        <v>43</v>
      </c>
      <c r="W104" s="40"/>
      <c r="X104" s="40" t="s">
        <v>66</v>
      </c>
      <c r="Y104" s="40"/>
      <c r="Z104" s="40" t="s">
        <v>67</v>
      </c>
      <c r="AA104" s="40"/>
      <c r="AB104" s="40" t="s">
        <v>222</v>
      </c>
      <c r="AC104" s="40"/>
      <c r="AL104" s="41" t="s">
        <v>47</v>
      </c>
      <c r="AM104" s="41" t="s">
        <v>81</v>
      </c>
    </row>
    <row r="105" spans="16:39">
      <c r="P105" s="40" t="s">
        <v>37</v>
      </c>
      <c r="Q105" s="40"/>
      <c r="R105" s="40" t="s">
        <v>38</v>
      </c>
      <c r="S105" s="40"/>
      <c r="T105" s="40" t="s">
        <v>39</v>
      </c>
      <c r="U105" s="40"/>
      <c r="V105" s="40" t="s">
        <v>43</v>
      </c>
      <c r="W105" s="40"/>
      <c r="X105" s="40" t="s">
        <v>66</v>
      </c>
      <c r="Y105" s="40"/>
      <c r="Z105" s="40" t="s">
        <v>67</v>
      </c>
      <c r="AA105" s="40"/>
      <c r="AB105" s="40" t="s">
        <v>223</v>
      </c>
      <c r="AC105" s="40"/>
      <c r="AL105" s="41" t="s">
        <v>47</v>
      </c>
      <c r="AM105" s="41" t="s">
        <v>81</v>
      </c>
    </row>
    <row r="106" spans="16:39">
      <c r="P106" s="40" t="s">
        <v>37</v>
      </c>
      <c r="Q106" s="40"/>
      <c r="R106" s="40" t="s">
        <v>38</v>
      </c>
      <c r="S106" s="40"/>
      <c r="T106" s="40" t="s">
        <v>39</v>
      </c>
      <c r="U106" s="40"/>
      <c r="V106" s="40" t="s">
        <v>43</v>
      </c>
      <c r="W106" s="40"/>
      <c r="X106" s="40" t="s">
        <v>66</v>
      </c>
      <c r="Y106" s="40"/>
      <c r="Z106" s="40" t="s">
        <v>67</v>
      </c>
      <c r="AA106" s="40"/>
      <c r="AB106" s="40" t="s">
        <v>224</v>
      </c>
      <c r="AC106" s="40"/>
      <c r="AL106" s="41" t="s">
        <v>47</v>
      </c>
      <c r="AM106" s="41" t="s">
        <v>81</v>
      </c>
    </row>
    <row r="107" spans="16:39">
      <c r="P107" s="40" t="s">
        <v>37</v>
      </c>
      <c r="Q107" s="40"/>
      <c r="R107" s="40" t="s">
        <v>38</v>
      </c>
      <c r="S107" s="40"/>
      <c r="T107" s="40" t="s">
        <v>39</v>
      </c>
      <c r="U107" s="40"/>
      <c r="V107" s="40" t="s">
        <v>43</v>
      </c>
      <c r="W107" s="40"/>
      <c r="X107" s="40" t="s">
        <v>66</v>
      </c>
      <c r="Y107" s="40"/>
      <c r="Z107" s="40" t="s">
        <v>67</v>
      </c>
      <c r="AA107" s="40"/>
      <c r="AB107" s="40" t="s">
        <v>225</v>
      </c>
      <c r="AC107" s="40"/>
      <c r="AL107" s="41" t="s">
        <v>47</v>
      </c>
      <c r="AM107" s="41" t="s">
        <v>81</v>
      </c>
    </row>
    <row r="108" spans="16:39">
      <c r="P108" s="40" t="s">
        <v>37</v>
      </c>
      <c r="Q108" s="40"/>
      <c r="R108" s="40" t="s">
        <v>38</v>
      </c>
      <c r="S108" s="40"/>
      <c r="T108" s="40" t="s">
        <v>39</v>
      </c>
      <c r="U108" s="40"/>
      <c r="V108" s="40" t="s">
        <v>43</v>
      </c>
      <c r="W108" s="40"/>
      <c r="X108" s="40" t="s">
        <v>66</v>
      </c>
      <c r="Y108" s="40"/>
      <c r="Z108" s="40" t="s">
        <v>68</v>
      </c>
      <c r="AA108" s="40"/>
      <c r="AB108" s="40" t="s">
        <v>226</v>
      </c>
      <c r="AC108" s="40"/>
      <c r="AL108" s="41" t="s">
        <v>47</v>
      </c>
      <c r="AM108" s="41" t="s">
        <v>81</v>
      </c>
    </row>
    <row r="109" spans="16:39">
      <c r="P109" s="40" t="s">
        <v>37</v>
      </c>
      <c r="Q109" s="40"/>
      <c r="R109" s="40" t="s">
        <v>38</v>
      </c>
      <c r="S109" s="40"/>
      <c r="T109" s="40" t="s">
        <v>39</v>
      </c>
      <c r="U109" s="40"/>
      <c r="V109" s="40" t="s">
        <v>43</v>
      </c>
      <c r="W109" s="40"/>
      <c r="X109" s="40" t="s">
        <v>66</v>
      </c>
      <c r="Y109" s="40"/>
      <c r="Z109" s="40" t="s">
        <v>68</v>
      </c>
      <c r="AA109" s="40"/>
      <c r="AB109" s="40" t="s">
        <v>227</v>
      </c>
      <c r="AC109" s="40"/>
      <c r="AL109" s="41" t="s">
        <v>47</v>
      </c>
      <c r="AM109" s="41" t="s">
        <v>81</v>
      </c>
    </row>
    <row r="110" spans="16:39">
      <c r="P110" s="40" t="s">
        <v>37</v>
      </c>
      <c r="Q110" s="40"/>
      <c r="R110" s="40" t="s">
        <v>38</v>
      </c>
      <c r="S110" s="40"/>
      <c r="T110" s="40" t="s">
        <v>39</v>
      </c>
      <c r="U110" s="40"/>
      <c r="V110" s="40" t="s">
        <v>43</v>
      </c>
      <c r="W110" s="40"/>
      <c r="X110" s="40" t="s">
        <v>66</v>
      </c>
      <c r="Y110" s="40"/>
      <c r="Z110" s="40" t="s">
        <v>68</v>
      </c>
      <c r="AA110" s="40"/>
      <c r="AB110" s="40" t="s">
        <v>228</v>
      </c>
      <c r="AC110" s="40"/>
      <c r="AL110" s="41" t="s">
        <v>47</v>
      </c>
      <c r="AM110" s="41" t="s">
        <v>81</v>
      </c>
    </row>
    <row r="111" spans="16:39">
      <c r="P111" s="40" t="s">
        <v>37</v>
      </c>
      <c r="Q111" s="40"/>
      <c r="R111" s="40" t="s">
        <v>38</v>
      </c>
      <c r="S111" s="40"/>
      <c r="T111" s="40" t="s">
        <v>39</v>
      </c>
      <c r="U111" s="40"/>
      <c r="V111" s="40" t="s">
        <v>43</v>
      </c>
      <c r="W111" s="40"/>
      <c r="X111" s="40" t="s">
        <v>66</v>
      </c>
      <c r="Y111" s="40"/>
      <c r="Z111" s="40" t="s">
        <v>68</v>
      </c>
      <c r="AA111" s="40"/>
      <c r="AB111" s="40" t="s">
        <v>229</v>
      </c>
      <c r="AC111" s="40"/>
      <c r="AL111" s="41" t="s">
        <v>47</v>
      </c>
      <c r="AM111" s="41" t="s">
        <v>81</v>
      </c>
    </row>
    <row r="112" spans="16:39">
      <c r="P112" s="40" t="s">
        <v>37</v>
      </c>
      <c r="Q112" s="40"/>
      <c r="R112" s="40" t="s">
        <v>38</v>
      </c>
      <c r="S112" s="40"/>
      <c r="T112" s="40" t="s">
        <v>39</v>
      </c>
      <c r="U112" s="40"/>
      <c r="V112" s="40" t="s">
        <v>43</v>
      </c>
      <c r="W112" s="40"/>
      <c r="X112" s="40" t="s">
        <v>66</v>
      </c>
      <c r="Y112" s="40"/>
      <c r="Z112" s="40" t="s">
        <v>68</v>
      </c>
      <c r="AA112" s="40"/>
      <c r="AB112" s="40" t="s">
        <v>230</v>
      </c>
      <c r="AC112" s="40"/>
      <c r="AL112" s="41" t="s">
        <v>47</v>
      </c>
      <c r="AM112" s="41" t="s">
        <v>81</v>
      </c>
    </row>
    <row r="113" spans="16:39">
      <c r="P113" s="40" t="s">
        <v>37</v>
      </c>
      <c r="Q113" s="40"/>
      <c r="R113" s="40" t="s">
        <v>38</v>
      </c>
      <c r="S113" s="40"/>
      <c r="T113" s="40" t="s">
        <v>39</v>
      </c>
      <c r="U113" s="40"/>
      <c r="V113" s="40" t="s">
        <v>43</v>
      </c>
      <c r="W113" s="40"/>
      <c r="X113" s="40" t="s">
        <v>66</v>
      </c>
      <c r="Y113" s="40"/>
      <c r="Z113" s="40" t="s">
        <v>68</v>
      </c>
      <c r="AA113" s="40"/>
      <c r="AB113" s="40" t="s">
        <v>231</v>
      </c>
      <c r="AC113" s="40"/>
      <c r="AL113" s="41" t="s">
        <v>47</v>
      </c>
      <c r="AM113" s="41" t="s">
        <v>81</v>
      </c>
    </row>
    <row r="114" spans="16:39">
      <c r="P114" s="40" t="s">
        <v>37</v>
      </c>
      <c r="Q114" s="40"/>
      <c r="R114" s="40" t="s">
        <v>38</v>
      </c>
      <c r="S114" s="40"/>
      <c r="T114" s="40" t="s">
        <v>39</v>
      </c>
      <c r="U114" s="40"/>
      <c r="V114" s="40" t="s">
        <v>43</v>
      </c>
      <c r="W114" s="40"/>
      <c r="X114" s="40" t="s">
        <v>66</v>
      </c>
      <c r="Y114" s="40"/>
      <c r="Z114" s="40" t="s">
        <v>68</v>
      </c>
      <c r="AA114" s="40"/>
      <c r="AB114" s="40" t="s">
        <v>232</v>
      </c>
      <c r="AC114" s="40"/>
      <c r="AL114" s="41" t="s">
        <v>47</v>
      </c>
      <c r="AM114" s="41" t="s">
        <v>81</v>
      </c>
    </row>
    <row r="115" spans="16:39">
      <c r="P115" s="40" t="s">
        <v>37</v>
      </c>
      <c r="Q115" s="40"/>
      <c r="R115" s="40" t="s">
        <v>38</v>
      </c>
      <c r="S115" s="40"/>
      <c r="T115" s="40" t="s">
        <v>39</v>
      </c>
      <c r="U115" s="40"/>
      <c r="V115" s="40" t="s">
        <v>43</v>
      </c>
      <c r="W115" s="40"/>
      <c r="X115" s="40" t="s">
        <v>66</v>
      </c>
      <c r="Y115" s="40"/>
      <c r="Z115" s="40" t="s">
        <v>68</v>
      </c>
      <c r="AA115" s="40"/>
      <c r="AB115" s="40" t="s">
        <v>233</v>
      </c>
      <c r="AC115" s="40"/>
      <c r="AL115" s="41" t="s">
        <v>47</v>
      </c>
      <c r="AM115" s="41" t="s">
        <v>81</v>
      </c>
    </row>
    <row r="116" spans="16:39">
      <c r="P116" s="40" t="s">
        <v>37</v>
      </c>
      <c r="Q116" s="40"/>
      <c r="R116" s="40" t="s">
        <v>38</v>
      </c>
      <c r="S116" s="40"/>
      <c r="T116" s="40" t="s">
        <v>39</v>
      </c>
      <c r="U116" s="40"/>
      <c r="V116" s="40" t="s">
        <v>43</v>
      </c>
      <c r="W116" s="40"/>
      <c r="X116" s="40" t="s">
        <v>66</v>
      </c>
      <c r="Y116" s="40"/>
      <c r="Z116" s="40" t="s">
        <v>68</v>
      </c>
      <c r="AA116" s="40"/>
      <c r="AB116" s="40" t="s">
        <v>234</v>
      </c>
      <c r="AC116" s="40"/>
      <c r="AL116" s="41" t="s">
        <v>47</v>
      </c>
      <c r="AM116" s="41" t="s">
        <v>81</v>
      </c>
    </row>
    <row r="117" spans="16:39">
      <c r="P117" s="40" t="s">
        <v>37</v>
      </c>
      <c r="Q117" s="40"/>
      <c r="R117" s="40" t="s">
        <v>38</v>
      </c>
      <c r="S117" s="40"/>
      <c r="T117" s="40" t="s">
        <v>39</v>
      </c>
      <c r="U117" s="40"/>
      <c r="V117" s="40" t="s">
        <v>43</v>
      </c>
      <c r="W117" s="40"/>
      <c r="X117" s="40" t="s">
        <v>66</v>
      </c>
      <c r="Y117" s="40"/>
      <c r="Z117" s="40" t="s">
        <v>68</v>
      </c>
      <c r="AA117" s="40"/>
      <c r="AB117" s="40" t="s">
        <v>235</v>
      </c>
      <c r="AC117" s="40"/>
      <c r="AL117" s="41" t="s">
        <v>47</v>
      </c>
      <c r="AM117" s="41" t="s">
        <v>81</v>
      </c>
    </row>
    <row r="118" spans="16:39">
      <c r="P118" s="40" t="s">
        <v>37</v>
      </c>
      <c r="Q118" s="40"/>
      <c r="R118" s="40" t="s">
        <v>38</v>
      </c>
      <c r="S118" s="40"/>
      <c r="T118" s="40" t="s">
        <v>39</v>
      </c>
      <c r="U118" s="40"/>
      <c r="V118" s="40" t="s">
        <v>43</v>
      </c>
      <c r="W118" s="40"/>
      <c r="X118" s="40" t="s">
        <v>66</v>
      </c>
      <c r="Y118" s="40"/>
      <c r="Z118" s="40" t="s">
        <v>68</v>
      </c>
      <c r="AA118" s="40"/>
      <c r="AB118" s="40" t="s">
        <v>236</v>
      </c>
      <c r="AC118" s="40"/>
      <c r="AL118" s="41" t="s">
        <v>47</v>
      </c>
      <c r="AM118" s="41" t="s">
        <v>81</v>
      </c>
    </row>
    <row r="119" spans="16:39">
      <c r="P119" s="40" t="s">
        <v>37</v>
      </c>
      <c r="Q119" s="40"/>
      <c r="R119" s="40" t="s">
        <v>38</v>
      </c>
      <c r="S119" s="40"/>
      <c r="T119" s="40" t="s">
        <v>39</v>
      </c>
      <c r="U119" s="40"/>
      <c r="V119" s="40" t="s">
        <v>43</v>
      </c>
      <c r="W119" s="40"/>
      <c r="X119" s="40" t="s">
        <v>66</v>
      </c>
      <c r="Y119" s="40"/>
      <c r="Z119" s="40" t="s">
        <v>68</v>
      </c>
      <c r="AA119" s="40"/>
      <c r="AB119" s="40" t="s">
        <v>237</v>
      </c>
      <c r="AC119" s="40"/>
      <c r="AL119" s="41" t="s">
        <v>47</v>
      </c>
      <c r="AM119" s="41" t="s">
        <v>81</v>
      </c>
    </row>
    <row r="120" spans="16:39">
      <c r="P120" s="40" t="s">
        <v>37</v>
      </c>
      <c r="Q120" s="40"/>
      <c r="R120" s="40" t="s">
        <v>38</v>
      </c>
      <c r="S120" s="40"/>
      <c r="T120" s="40" t="s">
        <v>39</v>
      </c>
      <c r="U120" s="40"/>
      <c r="V120" s="40" t="s">
        <v>43</v>
      </c>
      <c r="W120" s="40"/>
      <c r="X120" s="40" t="s">
        <v>66</v>
      </c>
      <c r="Y120" s="40"/>
      <c r="Z120" s="40" t="s">
        <v>68</v>
      </c>
      <c r="AA120" s="40"/>
      <c r="AB120" s="40" t="s">
        <v>238</v>
      </c>
      <c r="AC120" s="40"/>
      <c r="AL120" s="41" t="s">
        <v>47</v>
      </c>
      <c r="AM120" s="41" t="s">
        <v>81</v>
      </c>
    </row>
    <row r="121" spans="16:39">
      <c r="P121" s="40" t="s">
        <v>37</v>
      </c>
      <c r="Q121" s="40"/>
      <c r="R121" s="40" t="s">
        <v>38</v>
      </c>
      <c r="S121" s="40"/>
      <c r="T121" s="40" t="s">
        <v>39</v>
      </c>
      <c r="U121" s="40"/>
      <c r="V121" s="40" t="s">
        <v>43</v>
      </c>
      <c r="W121" s="40"/>
      <c r="X121" s="40" t="s">
        <v>66</v>
      </c>
      <c r="Y121" s="40"/>
      <c r="Z121" s="40" t="s">
        <v>68</v>
      </c>
      <c r="AA121" s="40"/>
      <c r="AB121" s="40" t="s">
        <v>239</v>
      </c>
      <c r="AC121" s="40"/>
      <c r="AL121" s="41" t="s">
        <v>47</v>
      </c>
      <c r="AM121" s="41" t="s">
        <v>81</v>
      </c>
    </row>
    <row r="122" spans="16:39">
      <c r="P122" s="40" t="s">
        <v>37</v>
      </c>
      <c r="Q122" s="40"/>
      <c r="R122" s="40" t="s">
        <v>38</v>
      </c>
      <c r="S122" s="40"/>
      <c r="T122" s="40" t="s">
        <v>39</v>
      </c>
      <c r="U122" s="40"/>
      <c r="V122" s="40" t="s">
        <v>43</v>
      </c>
      <c r="W122" s="40"/>
      <c r="X122" s="40" t="s">
        <v>66</v>
      </c>
      <c r="Y122" s="40"/>
      <c r="Z122" s="40" t="s">
        <v>68</v>
      </c>
      <c r="AA122" s="40"/>
      <c r="AB122" s="40" t="s">
        <v>240</v>
      </c>
      <c r="AC122" s="40"/>
      <c r="AL122" s="41" t="s">
        <v>47</v>
      </c>
      <c r="AM122" s="41" t="s">
        <v>81</v>
      </c>
    </row>
    <row r="123" spans="16:39">
      <c r="P123" s="40" t="s">
        <v>37</v>
      </c>
      <c r="Q123" s="40"/>
      <c r="R123" s="40" t="s">
        <v>38</v>
      </c>
      <c r="S123" s="40"/>
      <c r="T123" s="40" t="s">
        <v>39</v>
      </c>
      <c r="U123" s="40"/>
      <c r="V123" s="40" t="s">
        <v>43</v>
      </c>
      <c r="W123" s="40"/>
      <c r="X123" s="40" t="s">
        <v>66</v>
      </c>
      <c r="Y123" s="40"/>
      <c r="Z123" s="40" t="s">
        <v>70</v>
      </c>
      <c r="AA123" s="40"/>
      <c r="AB123" s="40" t="s">
        <v>241</v>
      </c>
      <c r="AC123" s="40"/>
      <c r="AL123" s="41" t="s">
        <v>47</v>
      </c>
      <c r="AM123" s="41" t="s">
        <v>81</v>
      </c>
    </row>
    <row r="124" spans="16:39">
      <c r="P124" s="40" t="s">
        <v>37</v>
      </c>
      <c r="Q124" s="40"/>
      <c r="R124" s="40" t="s">
        <v>38</v>
      </c>
      <c r="S124" s="40"/>
      <c r="T124" s="40" t="s">
        <v>39</v>
      </c>
      <c r="U124" s="40"/>
      <c r="V124" s="40" t="s">
        <v>43</v>
      </c>
      <c r="W124" s="40"/>
      <c r="X124" s="40" t="s">
        <v>66</v>
      </c>
      <c r="Y124" s="40"/>
      <c r="Z124" s="40" t="s">
        <v>70</v>
      </c>
      <c r="AA124" s="40"/>
      <c r="AB124" s="40" t="s">
        <v>242</v>
      </c>
      <c r="AC124" s="40"/>
      <c r="AL124" s="41" t="s">
        <v>47</v>
      </c>
      <c r="AM124" s="41" t="s">
        <v>81</v>
      </c>
    </row>
    <row r="125" spans="16:39">
      <c r="P125" s="40" t="s">
        <v>37</v>
      </c>
      <c r="Q125" s="40"/>
      <c r="R125" s="40" t="s">
        <v>38</v>
      </c>
      <c r="S125" s="40"/>
      <c r="T125" s="40" t="s">
        <v>39</v>
      </c>
      <c r="U125" s="40"/>
      <c r="V125" s="40" t="s">
        <v>43</v>
      </c>
      <c r="W125" s="40"/>
      <c r="X125" s="40" t="s">
        <v>66</v>
      </c>
      <c r="Y125" s="40"/>
      <c r="Z125" s="40" t="s">
        <v>68</v>
      </c>
      <c r="AA125" s="40"/>
      <c r="AB125" s="40" t="s">
        <v>243</v>
      </c>
      <c r="AC125" s="40"/>
      <c r="AL125" s="41" t="s">
        <v>47</v>
      </c>
      <c r="AM125" s="41" t="s">
        <v>81</v>
      </c>
    </row>
    <row r="126" spans="16:39">
      <c r="P126" s="40" t="s">
        <v>37</v>
      </c>
      <c r="Q126" s="40"/>
      <c r="R126" s="40" t="s">
        <v>38</v>
      </c>
      <c r="S126" s="40"/>
      <c r="T126" s="40" t="s">
        <v>39</v>
      </c>
      <c r="U126" s="40"/>
      <c r="V126" s="40" t="s">
        <v>43</v>
      </c>
      <c r="W126" s="40"/>
      <c r="X126" s="40" t="s">
        <v>66</v>
      </c>
      <c r="Y126" s="40"/>
      <c r="Z126" s="40" t="s">
        <v>68</v>
      </c>
      <c r="AA126" s="40"/>
      <c r="AB126" s="40" t="s">
        <v>244</v>
      </c>
      <c r="AC126" s="40"/>
      <c r="AL126" s="41" t="s">
        <v>47</v>
      </c>
      <c r="AM126" s="41" t="s">
        <v>81</v>
      </c>
    </row>
    <row r="127" spans="16:39">
      <c r="P127" s="40" t="s">
        <v>37</v>
      </c>
      <c r="Q127" s="40"/>
      <c r="R127" s="40" t="s">
        <v>38</v>
      </c>
      <c r="S127" s="40"/>
      <c r="T127" s="40" t="s">
        <v>39</v>
      </c>
      <c r="U127" s="40"/>
      <c r="V127" s="40" t="s">
        <v>43</v>
      </c>
      <c r="W127" s="40"/>
      <c r="X127" s="40" t="s">
        <v>66</v>
      </c>
      <c r="Y127" s="40"/>
      <c r="Z127" s="40" t="s">
        <v>70</v>
      </c>
      <c r="AA127" s="40"/>
      <c r="AB127" s="40" t="s">
        <v>245</v>
      </c>
      <c r="AC127" s="40"/>
      <c r="AL127" s="41" t="s">
        <v>47</v>
      </c>
      <c r="AM127" s="41" t="s">
        <v>81</v>
      </c>
    </row>
    <row r="128" spans="16:39">
      <c r="P128" s="40" t="s">
        <v>37</v>
      </c>
      <c r="Q128" s="40"/>
      <c r="R128" s="40" t="s">
        <v>38</v>
      </c>
      <c r="S128" s="40"/>
      <c r="T128" s="40" t="s">
        <v>39</v>
      </c>
      <c r="U128" s="40"/>
      <c r="V128" s="40" t="s">
        <v>43</v>
      </c>
      <c r="W128" s="40"/>
      <c r="X128" s="40" t="s">
        <v>66</v>
      </c>
      <c r="Y128" s="40"/>
      <c r="Z128" s="40" t="s">
        <v>68</v>
      </c>
      <c r="AA128" s="40"/>
      <c r="AB128" s="40" t="s">
        <v>246</v>
      </c>
      <c r="AC128" s="40"/>
      <c r="AL128" s="41" t="s">
        <v>47</v>
      </c>
      <c r="AM128" s="41" t="s">
        <v>81</v>
      </c>
    </row>
    <row r="129" spans="16:39">
      <c r="P129" s="40" t="s">
        <v>37</v>
      </c>
      <c r="Q129" s="40"/>
      <c r="R129" s="40" t="s">
        <v>38</v>
      </c>
      <c r="S129" s="40"/>
      <c r="T129" s="40" t="s">
        <v>39</v>
      </c>
      <c r="U129" s="40"/>
      <c r="V129" s="40" t="s">
        <v>43</v>
      </c>
      <c r="W129" s="40"/>
      <c r="X129" s="40" t="s">
        <v>66</v>
      </c>
      <c r="Y129" s="40"/>
      <c r="Z129" s="40" t="s">
        <v>68</v>
      </c>
      <c r="AA129" s="40"/>
      <c r="AB129" s="40" t="s">
        <v>247</v>
      </c>
      <c r="AC129" s="40"/>
      <c r="AL129" s="41" t="s">
        <v>47</v>
      </c>
      <c r="AM129" s="41" t="s">
        <v>81</v>
      </c>
    </row>
    <row r="130" spans="16:39">
      <c r="P130" s="40" t="s">
        <v>37</v>
      </c>
      <c r="Q130" s="40"/>
      <c r="R130" s="40" t="s">
        <v>38</v>
      </c>
      <c r="S130" s="40"/>
      <c r="T130" s="40" t="s">
        <v>39</v>
      </c>
      <c r="U130" s="40"/>
      <c r="V130" s="40" t="s">
        <v>43</v>
      </c>
      <c r="W130" s="40"/>
      <c r="X130" s="40" t="s">
        <v>66</v>
      </c>
      <c r="Y130" s="40"/>
      <c r="Z130" s="40" t="s">
        <v>68</v>
      </c>
      <c r="AA130" s="40"/>
      <c r="AB130" s="40" t="s">
        <v>248</v>
      </c>
      <c r="AC130" s="40"/>
      <c r="AL130" s="41" t="s">
        <v>47</v>
      </c>
      <c r="AM130" s="41" t="s">
        <v>81</v>
      </c>
    </row>
    <row r="131" spans="16:39">
      <c r="P131" s="40" t="s">
        <v>37</v>
      </c>
      <c r="Q131" s="40"/>
      <c r="R131" s="40" t="s">
        <v>38</v>
      </c>
      <c r="S131" s="40"/>
      <c r="T131" s="40" t="s">
        <v>39</v>
      </c>
      <c r="U131" s="40"/>
      <c r="V131" s="40" t="s">
        <v>43</v>
      </c>
      <c r="W131" s="40"/>
      <c r="X131" s="40" t="s">
        <v>66</v>
      </c>
      <c r="Y131" s="40"/>
      <c r="Z131" s="40" t="s">
        <v>69</v>
      </c>
      <c r="AA131" s="40"/>
      <c r="AB131" s="40" t="s">
        <v>249</v>
      </c>
      <c r="AC131" s="40"/>
      <c r="AL131" s="41" t="s">
        <v>47</v>
      </c>
      <c r="AM131" s="41" t="s">
        <v>81</v>
      </c>
    </row>
    <row r="132" spans="16:39">
      <c r="P132" s="40" t="s">
        <v>37</v>
      </c>
      <c r="Q132" s="40"/>
      <c r="R132" s="40" t="s">
        <v>38</v>
      </c>
      <c r="S132" s="40"/>
      <c r="T132" s="40" t="s">
        <v>39</v>
      </c>
      <c r="U132" s="40"/>
      <c r="V132" s="40" t="s">
        <v>43</v>
      </c>
      <c r="W132" s="40"/>
      <c r="X132" s="40" t="s">
        <v>66</v>
      </c>
      <c r="Y132" s="40"/>
      <c r="Z132" s="40" t="s">
        <v>69</v>
      </c>
      <c r="AA132" s="40"/>
      <c r="AB132" s="40" t="s">
        <v>250</v>
      </c>
      <c r="AC132" s="40"/>
      <c r="AL132" s="41" t="s">
        <v>47</v>
      </c>
      <c r="AM132" s="41" t="s">
        <v>81</v>
      </c>
    </row>
    <row r="133" spans="16:39">
      <c r="P133" s="40" t="s">
        <v>37</v>
      </c>
      <c r="Q133" s="40"/>
      <c r="R133" s="40" t="s">
        <v>38</v>
      </c>
      <c r="S133" s="40"/>
      <c r="T133" s="40" t="s">
        <v>39</v>
      </c>
      <c r="U133" s="40"/>
      <c r="V133" s="40" t="s">
        <v>43</v>
      </c>
      <c r="W133" s="40"/>
      <c r="X133" s="40" t="s">
        <v>66</v>
      </c>
      <c r="Y133" s="40"/>
      <c r="Z133" s="40" t="s">
        <v>69</v>
      </c>
      <c r="AA133" s="40"/>
      <c r="AB133" s="40" t="s">
        <v>251</v>
      </c>
      <c r="AC133" s="40"/>
      <c r="AL133" s="41" t="s">
        <v>47</v>
      </c>
      <c r="AM133" s="41" t="s">
        <v>81</v>
      </c>
    </row>
    <row r="134" spans="16:39">
      <c r="P134" s="40" t="s">
        <v>37</v>
      </c>
      <c r="Q134" s="40"/>
      <c r="R134" s="40" t="s">
        <v>38</v>
      </c>
      <c r="S134" s="40"/>
      <c r="T134" s="40" t="s">
        <v>39</v>
      </c>
      <c r="U134" s="40"/>
      <c r="V134" s="40" t="s">
        <v>43</v>
      </c>
      <c r="W134" s="40"/>
      <c r="X134" s="40" t="s">
        <v>66</v>
      </c>
      <c r="Y134" s="40"/>
      <c r="Z134" s="40" t="s">
        <v>70</v>
      </c>
      <c r="AA134" s="40"/>
      <c r="AB134" s="40" t="s">
        <v>252</v>
      </c>
      <c r="AC134" s="40"/>
      <c r="AL134" s="41" t="s">
        <v>47</v>
      </c>
      <c r="AM134" s="41" t="s">
        <v>81</v>
      </c>
    </row>
    <row r="135" spans="16:39">
      <c r="P135" s="40" t="s">
        <v>37</v>
      </c>
      <c r="Q135" s="40"/>
      <c r="R135" s="40" t="s">
        <v>38</v>
      </c>
      <c r="S135" s="40"/>
      <c r="T135" s="40" t="s">
        <v>39</v>
      </c>
      <c r="U135" s="40"/>
      <c r="V135" s="40" t="s">
        <v>43</v>
      </c>
      <c r="W135" s="40"/>
      <c r="X135" s="40" t="s">
        <v>66</v>
      </c>
      <c r="Y135" s="40"/>
      <c r="Z135" s="40" t="s">
        <v>70</v>
      </c>
      <c r="AA135" s="40"/>
      <c r="AB135" s="40" t="s">
        <v>253</v>
      </c>
      <c r="AC135" s="40"/>
      <c r="AL135" s="41" t="s">
        <v>47</v>
      </c>
      <c r="AM135" s="41" t="s">
        <v>81</v>
      </c>
    </row>
    <row r="136" spans="16:39">
      <c r="P136" s="40" t="s">
        <v>37</v>
      </c>
      <c r="Q136" s="40"/>
      <c r="R136" s="40" t="s">
        <v>38</v>
      </c>
      <c r="S136" s="40"/>
      <c r="T136" s="40" t="s">
        <v>39</v>
      </c>
      <c r="U136" s="40"/>
      <c r="V136" s="40" t="s">
        <v>43</v>
      </c>
      <c r="W136" s="40"/>
      <c r="X136" s="40" t="s">
        <v>66</v>
      </c>
      <c r="Y136" s="40"/>
      <c r="Z136" s="40" t="s">
        <v>70</v>
      </c>
      <c r="AA136" s="40"/>
      <c r="AB136" s="40" t="s">
        <v>254</v>
      </c>
      <c r="AC136" s="40"/>
      <c r="AL136" s="41" t="s">
        <v>47</v>
      </c>
      <c r="AM136" s="41" t="s">
        <v>81</v>
      </c>
    </row>
    <row r="137" spans="16:39">
      <c r="P137" s="40" t="s">
        <v>37</v>
      </c>
      <c r="Q137" s="40"/>
      <c r="R137" s="40" t="s">
        <v>38</v>
      </c>
      <c r="S137" s="40"/>
      <c r="T137" s="40" t="s">
        <v>39</v>
      </c>
      <c r="U137" s="40"/>
      <c r="V137" s="40" t="s">
        <v>43</v>
      </c>
      <c r="W137" s="40"/>
      <c r="X137" s="40" t="s">
        <v>66</v>
      </c>
      <c r="Y137" s="40"/>
      <c r="Z137" s="40" t="s">
        <v>70</v>
      </c>
      <c r="AA137" s="40"/>
      <c r="AB137" s="40" t="s">
        <v>255</v>
      </c>
      <c r="AC137" s="40"/>
      <c r="AL137" s="41" t="s">
        <v>47</v>
      </c>
      <c r="AM137" s="41" t="s">
        <v>81</v>
      </c>
    </row>
    <row r="138" spans="16:39">
      <c r="P138" s="40" t="s">
        <v>37</v>
      </c>
      <c r="Q138" s="40"/>
      <c r="R138" s="40" t="s">
        <v>38</v>
      </c>
      <c r="S138" s="40"/>
      <c r="T138" s="40" t="s">
        <v>39</v>
      </c>
      <c r="U138" s="40"/>
      <c r="V138" s="40" t="s">
        <v>43</v>
      </c>
      <c r="W138" s="40"/>
      <c r="X138" s="40" t="s">
        <v>66</v>
      </c>
      <c r="Y138" s="40"/>
      <c r="Z138" s="40" t="s">
        <v>70</v>
      </c>
      <c r="AA138" s="40"/>
      <c r="AB138" s="40" t="s">
        <v>256</v>
      </c>
      <c r="AC138" s="40"/>
      <c r="AL138" s="41" t="s">
        <v>47</v>
      </c>
      <c r="AM138" s="41" t="s">
        <v>81</v>
      </c>
    </row>
    <row r="139" spans="16:39">
      <c r="P139" s="40" t="s">
        <v>37</v>
      </c>
      <c r="Q139" s="40"/>
      <c r="R139" s="40" t="s">
        <v>38</v>
      </c>
      <c r="S139" s="40"/>
      <c r="T139" s="40" t="s">
        <v>39</v>
      </c>
      <c r="U139" s="40"/>
      <c r="V139" s="40" t="s">
        <v>43</v>
      </c>
      <c r="W139" s="40"/>
      <c r="X139" s="40" t="s">
        <v>66</v>
      </c>
      <c r="Y139" s="40"/>
      <c r="Z139" s="40" t="s">
        <v>70</v>
      </c>
      <c r="AA139" s="40"/>
      <c r="AB139" s="40" t="s">
        <v>257</v>
      </c>
      <c r="AC139" s="40"/>
      <c r="AL139" s="41" t="s">
        <v>47</v>
      </c>
      <c r="AM139" s="41" t="s">
        <v>81</v>
      </c>
    </row>
    <row r="140" spans="16:39">
      <c r="P140" s="40" t="s">
        <v>37</v>
      </c>
      <c r="Q140" s="40"/>
      <c r="R140" s="40" t="s">
        <v>38</v>
      </c>
      <c r="S140" s="40"/>
      <c r="T140" s="40" t="s">
        <v>39</v>
      </c>
      <c r="U140" s="40"/>
      <c r="V140" s="40" t="s">
        <v>43</v>
      </c>
      <c r="W140" s="40"/>
      <c r="X140" s="40" t="s">
        <v>66</v>
      </c>
      <c r="Y140" s="40"/>
      <c r="Z140" s="40" t="s">
        <v>70</v>
      </c>
      <c r="AA140" s="40"/>
      <c r="AB140" s="40" t="s">
        <v>258</v>
      </c>
      <c r="AC140" s="40"/>
      <c r="AL140" s="41" t="s">
        <v>47</v>
      </c>
      <c r="AM140" s="41" t="s">
        <v>81</v>
      </c>
    </row>
    <row r="141" spans="16:39">
      <c r="P141" s="40" t="s">
        <v>37</v>
      </c>
      <c r="Q141" s="40"/>
      <c r="R141" s="40" t="s">
        <v>38</v>
      </c>
      <c r="S141" s="40"/>
      <c r="T141" s="40" t="s">
        <v>39</v>
      </c>
      <c r="U141" s="40"/>
      <c r="V141" s="40" t="s">
        <v>43</v>
      </c>
      <c r="W141" s="40"/>
      <c r="X141" s="40" t="s">
        <v>66</v>
      </c>
      <c r="Y141" s="40"/>
      <c r="Z141" s="40" t="s">
        <v>70</v>
      </c>
      <c r="AA141" s="40"/>
      <c r="AB141" s="40" t="s">
        <v>259</v>
      </c>
      <c r="AC141" s="40"/>
      <c r="AL141" s="41" t="s">
        <v>47</v>
      </c>
      <c r="AM141" s="41" t="s">
        <v>81</v>
      </c>
    </row>
    <row r="142" spans="16:39">
      <c r="P142" s="40" t="s">
        <v>37</v>
      </c>
      <c r="Q142" s="40"/>
      <c r="R142" s="40" t="s">
        <v>38</v>
      </c>
      <c r="S142" s="40"/>
      <c r="T142" s="40" t="s">
        <v>39</v>
      </c>
      <c r="U142" s="40"/>
      <c r="V142" s="40" t="s">
        <v>43</v>
      </c>
      <c r="W142" s="40"/>
      <c r="X142" s="40" t="s">
        <v>66</v>
      </c>
      <c r="Y142" s="40"/>
      <c r="Z142" s="40" t="s">
        <v>70</v>
      </c>
      <c r="AA142" s="40"/>
      <c r="AB142" s="40" t="s">
        <v>260</v>
      </c>
      <c r="AC142" s="40"/>
      <c r="AL142" s="41" t="s">
        <v>47</v>
      </c>
      <c r="AM142" s="41" t="s">
        <v>81</v>
      </c>
    </row>
    <row r="143" spans="16:39">
      <c r="P143" s="40" t="s">
        <v>37</v>
      </c>
      <c r="Q143" s="40"/>
      <c r="R143" s="40" t="s">
        <v>38</v>
      </c>
      <c r="S143" s="40"/>
      <c r="T143" s="40" t="s">
        <v>39</v>
      </c>
      <c r="U143" s="40"/>
      <c r="V143" s="40" t="s">
        <v>43</v>
      </c>
      <c r="W143" s="40"/>
      <c r="X143" s="40" t="s">
        <v>66</v>
      </c>
      <c r="Y143" s="40"/>
      <c r="Z143" s="40" t="s">
        <v>70</v>
      </c>
      <c r="AA143" s="40"/>
      <c r="AB143" s="40" t="s">
        <v>261</v>
      </c>
      <c r="AC143" s="40"/>
      <c r="AL143" s="41" t="s">
        <v>47</v>
      </c>
      <c r="AM143" s="41" t="s">
        <v>81</v>
      </c>
    </row>
    <row r="144" spans="16:39">
      <c r="P144" s="40" t="s">
        <v>37</v>
      </c>
      <c r="Q144" s="40"/>
      <c r="R144" s="40" t="s">
        <v>38</v>
      </c>
      <c r="S144" s="40"/>
      <c r="T144" s="40" t="s">
        <v>39</v>
      </c>
      <c r="U144" s="40"/>
      <c r="V144" s="40" t="s">
        <v>43</v>
      </c>
      <c r="W144" s="40"/>
      <c r="X144" s="40" t="s">
        <v>66</v>
      </c>
      <c r="Y144" s="40"/>
      <c r="Z144" s="40" t="s">
        <v>70</v>
      </c>
      <c r="AA144" s="40"/>
      <c r="AB144" s="40" t="s">
        <v>262</v>
      </c>
      <c r="AC144" s="40"/>
      <c r="AL144" s="41" t="s">
        <v>47</v>
      </c>
      <c r="AM144" s="41" t="s">
        <v>81</v>
      </c>
    </row>
    <row r="145" spans="16:39">
      <c r="P145" s="40" t="s">
        <v>37</v>
      </c>
      <c r="Q145" s="40"/>
      <c r="R145" s="40" t="s">
        <v>38</v>
      </c>
      <c r="S145" s="40"/>
      <c r="T145" s="40" t="s">
        <v>39</v>
      </c>
      <c r="U145" s="40"/>
      <c r="V145" s="40" t="s">
        <v>43</v>
      </c>
      <c r="W145" s="40"/>
      <c r="X145" s="40" t="s">
        <v>66</v>
      </c>
      <c r="Y145" s="40"/>
      <c r="Z145" s="40" t="s">
        <v>70</v>
      </c>
      <c r="AA145" s="40"/>
      <c r="AB145" s="40" t="s">
        <v>263</v>
      </c>
      <c r="AC145" s="40"/>
      <c r="AL145" s="41" t="s">
        <v>47</v>
      </c>
      <c r="AM145" s="41" t="s">
        <v>81</v>
      </c>
    </row>
    <row r="146" spans="16:39">
      <c r="P146" s="40" t="s">
        <v>37</v>
      </c>
      <c r="Q146" s="40"/>
      <c r="R146" s="40" t="s">
        <v>38</v>
      </c>
      <c r="S146" s="40"/>
      <c r="T146" s="40" t="s">
        <v>39</v>
      </c>
      <c r="U146" s="40"/>
      <c r="V146" s="40" t="s">
        <v>43</v>
      </c>
      <c r="W146" s="40"/>
      <c r="X146" s="40" t="s">
        <v>66</v>
      </c>
      <c r="Y146" s="40"/>
      <c r="Z146" s="40" t="s">
        <v>70</v>
      </c>
      <c r="AA146" s="40"/>
      <c r="AB146" s="40" t="s">
        <v>264</v>
      </c>
      <c r="AC146" s="40"/>
      <c r="AL146" s="41" t="s">
        <v>47</v>
      </c>
      <c r="AM146" s="41" t="s">
        <v>81</v>
      </c>
    </row>
    <row r="147" spans="16:39">
      <c r="P147" s="40" t="s">
        <v>37</v>
      </c>
      <c r="Q147" s="40"/>
      <c r="R147" s="40" t="s">
        <v>38</v>
      </c>
      <c r="S147" s="40"/>
      <c r="T147" s="40" t="s">
        <v>39</v>
      </c>
      <c r="U147" s="40"/>
      <c r="V147" s="40" t="s">
        <v>43</v>
      </c>
      <c r="W147" s="40"/>
      <c r="X147" s="40" t="s">
        <v>66</v>
      </c>
      <c r="Y147" s="40"/>
      <c r="Z147" s="40" t="s">
        <v>71</v>
      </c>
      <c r="AA147" s="40"/>
      <c r="AB147" s="40" t="s">
        <v>265</v>
      </c>
      <c r="AC147" s="40"/>
      <c r="AL147" s="41" t="s">
        <v>47</v>
      </c>
      <c r="AM147" s="41" t="s">
        <v>81</v>
      </c>
    </row>
    <row r="148" spans="16:39">
      <c r="P148" s="40" t="s">
        <v>37</v>
      </c>
      <c r="Q148" s="40"/>
      <c r="R148" s="40" t="s">
        <v>38</v>
      </c>
      <c r="S148" s="40"/>
      <c r="T148" s="40" t="s">
        <v>39</v>
      </c>
      <c r="U148" s="40"/>
      <c r="V148" s="40" t="s">
        <v>43</v>
      </c>
      <c r="W148" s="40"/>
      <c r="X148" s="40" t="s">
        <v>66</v>
      </c>
      <c r="Y148" s="40"/>
      <c r="Z148" s="40" t="s">
        <v>71</v>
      </c>
      <c r="AA148" s="40"/>
      <c r="AB148" s="40" t="s">
        <v>266</v>
      </c>
      <c r="AC148" s="40"/>
      <c r="AL148" s="41" t="s">
        <v>47</v>
      </c>
      <c r="AM148" s="41" t="s">
        <v>81</v>
      </c>
    </row>
    <row r="149" spans="16:39">
      <c r="P149" s="40" t="s">
        <v>37</v>
      </c>
      <c r="Q149" s="40"/>
      <c r="R149" s="40" t="s">
        <v>38</v>
      </c>
      <c r="S149" s="40"/>
      <c r="T149" s="40" t="s">
        <v>39</v>
      </c>
      <c r="U149" s="40"/>
      <c r="V149" s="40" t="s">
        <v>43</v>
      </c>
      <c r="W149" s="40"/>
      <c r="X149" s="40" t="s">
        <v>66</v>
      </c>
      <c r="Y149" s="40"/>
      <c r="Z149" s="40" t="s">
        <v>71</v>
      </c>
      <c r="AA149" s="40"/>
      <c r="AB149" s="40" t="s">
        <v>267</v>
      </c>
      <c r="AC149" s="40"/>
      <c r="AL149" s="41" t="s">
        <v>47</v>
      </c>
      <c r="AM149" s="41" t="s">
        <v>81</v>
      </c>
    </row>
    <row r="150" spans="16:39">
      <c r="P150" s="40" t="s">
        <v>37</v>
      </c>
      <c r="Q150" s="40"/>
      <c r="R150" s="40" t="s">
        <v>38</v>
      </c>
      <c r="S150" s="40"/>
      <c r="T150" s="40" t="s">
        <v>39</v>
      </c>
      <c r="U150" s="40"/>
      <c r="V150" s="40" t="s">
        <v>43</v>
      </c>
      <c r="W150" s="40"/>
      <c r="X150" s="40" t="s">
        <v>66</v>
      </c>
      <c r="Y150" s="40"/>
      <c r="Z150" s="40" t="s">
        <v>71</v>
      </c>
      <c r="AA150" s="40"/>
      <c r="AB150" s="40" t="s">
        <v>268</v>
      </c>
      <c r="AC150" s="40"/>
      <c r="AL150" s="41" t="s">
        <v>47</v>
      </c>
      <c r="AM150" s="41" t="s">
        <v>81</v>
      </c>
    </row>
    <row r="151" spans="16:39">
      <c r="P151" s="40" t="s">
        <v>37</v>
      </c>
      <c r="Q151" s="40"/>
      <c r="R151" s="40" t="s">
        <v>38</v>
      </c>
      <c r="S151" s="40"/>
      <c r="T151" s="40" t="s">
        <v>39</v>
      </c>
      <c r="U151" s="40"/>
      <c r="V151" s="40" t="s">
        <v>43</v>
      </c>
      <c r="W151" s="40"/>
      <c r="X151" s="40" t="s">
        <v>66</v>
      </c>
      <c r="Y151" s="40"/>
      <c r="Z151" s="40" t="s">
        <v>71</v>
      </c>
      <c r="AA151" s="40"/>
      <c r="AB151" s="40" t="s">
        <v>269</v>
      </c>
      <c r="AC151" s="40"/>
      <c r="AL151" s="41" t="s">
        <v>47</v>
      </c>
      <c r="AM151" s="41" t="s">
        <v>81</v>
      </c>
    </row>
    <row r="152" spans="16:39">
      <c r="P152" s="40" t="s">
        <v>37</v>
      </c>
      <c r="Q152" s="40"/>
      <c r="R152" s="40" t="s">
        <v>38</v>
      </c>
      <c r="S152" s="40"/>
      <c r="T152" s="40" t="s">
        <v>39</v>
      </c>
      <c r="U152" s="40"/>
      <c r="V152" s="40" t="s">
        <v>43</v>
      </c>
      <c r="W152" s="40"/>
      <c r="X152" s="40" t="s">
        <v>50</v>
      </c>
      <c r="Y152" s="40"/>
      <c r="Z152" s="40" t="s">
        <v>72</v>
      </c>
      <c r="AA152" s="40"/>
      <c r="AB152" s="40" t="s">
        <v>270</v>
      </c>
      <c r="AC152" s="40"/>
      <c r="AL152" s="41" t="s">
        <v>47</v>
      </c>
      <c r="AM152" s="41" t="s">
        <v>81</v>
      </c>
    </row>
    <row r="153" spans="16:39">
      <c r="P153" s="40" t="s">
        <v>37</v>
      </c>
      <c r="Q153" s="40"/>
      <c r="R153" s="40" t="s">
        <v>38</v>
      </c>
      <c r="S153" s="40"/>
      <c r="T153" s="40" t="s">
        <v>39</v>
      </c>
      <c r="U153" s="40"/>
      <c r="V153" s="40" t="s">
        <v>43</v>
      </c>
      <c r="W153" s="40"/>
      <c r="X153" s="40" t="s">
        <v>50</v>
      </c>
      <c r="Y153" s="40"/>
      <c r="Z153" s="40" t="s">
        <v>72</v>
      </c>
      <c r="AA153" s="40"/>
      <c r="AB153" s="40" t="s">
        <v>271</v>
      </c>
      <c r="AC153" s="40"/>
      <c r="AL153" s="41" t="s">
        <v>47</v>
      </c>
      <c r="AM153" s="41" t="s">
        <v>81</v>
      </c>
    </row>
    <row r="154" spans="16:39">
      <c r="P154" s="40" t="s">
        <v>37</v>
      </c>
      <c r="Q154" s="40"/>
      <c r="R154" s="40" t="s">
        <v>38</v>
      </c>
      <c r="S154" s="40"/>
      <c r="T154" s="40" t="s">
        <v>39</v>
      </c>
      <c r="U154" s="40"/>
      <c r="V154" s="40" t="s">
        <v>43</v>
      </c>
      <c r="W154" s="40"/>
      <c r="X154" s="40" t="s">
        <v>50</v>
      </c>
      <c r="Y154" s="40"/>
      <c r="Z154" s="40" t="s">
        <v>72</v>
      </c>
      <c r="AA154" s="40"/>
      <c r="AB154" s="40" t="s">
        <v>272</v>
      </c>
      <c r="AC154" s="40"/>
      <c r="AL154" s="41" t="s">
        <v>47</v>
      </c>
      <c r="AM154" s="41" t="s">
        <v>81</v>
      </c>
    </row>
    <row r="155" spans="16:39">
      <c r="P155" s="40" t="s">
        <v>37</v>
      </c>
      <c r="Q155" s="40"/>
      <c r="R155" s="40" t="s">
        <v>38</v>
      </c>
      <c r="S155" s="40"/>
      <c r="T155" s="40" t="s">
        <v>39</v>
      </c>
      <c r="U155" s="40"/>
      <c r="V155" s="40" t="s">
        <v>43</v>
      </c>
      <c r="W155" s="40"/>
      <c r="X155" s="40" t="s">
        <v>51</v>
      </c>
      <c r="Y155" s="40"/>
      <c r="Z155" s="40" t="s">
        <v>73</v>
      </c>
      <c r="AA155" s="40"/>
      <c r="AB155" s="40" t="s">
        <v>273</v>
      </c>
      <c r="AC155" s="40"/>
      <c r="AL155" s="41" t="s">
        <v>47</v>
      </c>
      <c r="AM155" s="41" t="s">
        <v>81</v>
      </c>
    </row>
    <row r="156" spans="16:39">
      <c r="P156" s="40" t="s">
        <v>37</v>
      </c>
      <c r="Q156" s="40"/>
      <c r="R156" s="40" t="s">
        <v>38</v>
      </c>
      <c r="S156" s="40"/>
      <c r="T156" s="40" t="s">
        <v>39</v>
      </c>
      <c r="U156" s="40"/>
      <c r="V156" s="40" t="s">
        <v>43</v>
      </c>
      <c r="W156" s="40"/>
      <c r="X156" s="40" t="s">
        <v>51</v>
      </c>
      <c r="Y156" s="40"/>
      <c r="Z156" s="40" t="s">
        <v>73</v>
      </c>
      <c r="AA156" s="40"/>
      <c r="AB156" s="40" t="s">
        <v>274</v>
      </c>
      <c r="AC156" s="40"/>
      <c r="AL156" s="41" t="s">
        <v>47</v>
      </c>
      <c r="AM156" s="41" t="s">
        <v>81</v>
      </c>
    </row>
    <row r="157" spans="16:39">
      <c r="P157" s="40" t="s">
        <v>37</v>
      </c>
      <c r="Q157" s="40"/>
      <c r="R157" s="40" t="s">
        <v>38</v>
      </c>
      <c r="S157" s="40"/>
      <c r="T157" s="40" t="s">
        <v>39</v>
      </c>
      <c r="U157" s="40"/>
      <c r="V157" s="40" t="s">
        <v>43</v>
      </c>
      <c r="W157" s="40"/>
      <c r="X157" s="40" t="s">
        <v>51</v>
      </c>
      <c r="Y157" s="40"/>
      <c r="Z157" s="40" t="s">
        <v>73</v>
      </c>
      <c r="AA157" s="40"/>
      <c r="AB157" s="40" t="s">
        <v>275</v>
      </c>
      <c r="AC157" s="40"/>
      <c r="AL157" s="41" t="s">
        <v>47</v>
      </c>
      <c r="AM157" s="41" t="s">
        <v>81</v>
      </c>
    </row>
    <row r="158" spans="16:39">
      <c r="P158" s="40" t="s">
        <v>37</v>
      </c>
      <c r="Q158" s="40"/>
      <c r="R158" s="40" t="s">
        <v>38</v>
      </c>
      <c r="S158" s="40"/>
      <c r="T158" s="40" t="s">
        <v>39</v>
      </c>
      <c r="U158" s="40"/>
      <c r="V158" s="40" t="s">
        <v>43</v>
      </c>
      <c r="W158" s="40"/>
      <c r="X158" s="40" t="s">
        <v>51</v>
      </c>
      <c r="Y158" s="40"/>
      <c r="Z158" s="40" t="s">
        <v>73</v>
      </c>
      <c r="AA158" s="40"/>
      <c r="AB158" s="40" t="s">
        <v>276</v>
      </c>
      <c r="AC158" s="40"/>
      <c r="AL158" s="41" t="s">
        <v>47</v>
      </c>
      <c r="AM158" s="41" t="s">
        <v>81</v>
      </c>
    </row>
    <row r="159" spans="16:39">
      <c r="P159" s="40" t="s">
        <v>37</v>
      </c>
      <c r="Q159" s="40"/>
      <c r="R159" s="40" t="s">
        <v>38</v>
      </c>
      <c r="S159" s="40"/>
      <c r="T159" s="40" t="s">
        <v>39</v>
      </c>
      <c r="U159" s="40"/>
      <c r="V159" s="40" t="s">
        <v>43</v>
      </c>
      <c r="W159" s="40"/>
      <c r="X159" s="40" t="s">
        <v>51</v>
      </c>
      <c r="Y159" s="40"/>
      <c r="Z159" s="40" t="s">
        <v>73</v>
      </c>
      <c r="AA159" s="40"/>
      <c r="AB159" s="40" t="s">
        <v>277</v>
      </c>
      <c r="AC159" s="40"/>
      <c r="AL159" s="41" t="s">
        <v>47</v>
      </c>
      <c r="AM159" s="41" t="s">
        <v>81</v>
      </c>
    </row>
    <row r="160" spans="16:39">
      <c r="P160" s="40" t="s">
        <v>37</v>
      </c>
      <c r="Q160" s="40"/>
      <c r="R160" s="40" t="s">
        <v>38</v>
      </c>
      <c r="S160" s="40"/>
      <c r="T160" s="40" t="s">
        <v>39</v>
      </c>
      <c r="U160" s="40"/>
      <c r="V160" s="40" t="s">
        <v>43</v>
      </c>
      <c r="W160" s="40"/>
      <c r="X160" s="40" t="s">
        <v>52</v>
      </c>
      <c r="Y160" s="40"/>
      <c r="Z160" s="40" t="s">
        <v>74</v>
      </c>
      <c r="AA160" s="40"/>
      <c r="AB160" s="40" t="s">
        <v>278</v>
      </c>
      <c r="AC160" s="40"/>
      <c r="AL160" s="41" t="s">
        <v>47</v>
      </c>
      <c r="AM160" s="41" t="s">
        <v>81</v>
      </c>
    </row>
    <row r="161" spans="16:39">
      <c r="P161" s="40" t="s">
        <v>37</v>
      </c>
      <c r="Q161" s="40"/>
      <c r="R161" s="40" t="s">
        <v>38</v>
      </c>
      <c r="S161" s="40"/>
      <c r="T161" s="40" t="s">
        <v>39</v>
      </c>
      <c r="U161" s="40"/>
      <c r="V161" s="40" t="s">
        <v>43</v>
      </c>
      <c r="W161" s="40"/>
      <c r="X161" s="40" t="s">
        <v>52</v>
      </c>
      <c r="Y161" s="40"/>
      <c r="Z161" s="40" t="s">
        <v>74</v>
      </c>
      <c r="AA161" s="40"/>
      <c r="AB161" s="40" t="s">
        <v>279</v>
      </c>
      <c r="AC161" s="40"/>
      <c r="AL161" s="41" t="s">
        <v>47</v>
      </c>
      <c r="AM161" s="41" t="s">
        <v>81</v>
      </c>
    </row>
    <row r="162" spans="16:39">
      <c r="P162" s="40" t="s">
        <v>37</v>
      </c>
      <c r="Q162" s="40"/>
      <c r="R162" s="40" t="s">
        <v>38</v>
      </c>
      <c r="S162" s="40"/>
      <c r="T162" s="40" t="s">
        <v>39</v>
      </c>
      <c r="U162" s="40"/>
      <c r="V162" s="40" t="s">
        <v>43</v>
      </c>
      <c r="W162" s="40"/>
      <c r="X162" s="40" t="s">
        <v>52</v>
      </c>
      <c r="Y162" s="40"/>
      <c r="Z162" s="40" t="s">
        <v>74</v>
      </c>
      <c r="AA162" s="40"/>
      <c r="AB162" s="40" t="s">
        <v>280</v>
      </c>
      <c r="AC162" s="40"/>
      <c r="AL162" s="41" t="s">
        <v>47</v>
      </c>
      <c r="AM162" s="41" t="s">
        <v>81</v>
      </c>
    </row>
    <row r="163" spans="16:39">
      <c r="P163" s="40" t="s">
        <v>37</v>
      </c>
      <c r="Q163" s="40"/>
      <c r="R163" s="40" t="s">
        <v>38</v>
      </c>
      <c r="S163" s="40"/>
      <c r="T163" s="40" t="s">
        <v>39</v>
      </c>
      <c r="U163" s="40"/>
      <c r="V163" s="40" t="s">
        <v>43</v>
      </c>
      <c r="W163" s="40"/>
      <c r="X163" s="40" t="s">
        <v>52</v>
      </c>
      <c r="Y163" s="40"/>
      <c r="Z163" s="40" t="s">
        <v>74</v>
      </c>
      <c r="AA163" s="40"/>
      <c r="AB163" s="40" t="s">
        <v>281</v>
      </c>
      <c r="AC163" s="40"/>
      <c r="AL163" s="41" t="s">
        <v>47</v>
      </c>
      <c r="AM163" s="41" t="s">
        <v>81</v>
      </c>
    </row>
    <row r="164" spans="16:39">
      <c r="P164" s="40" t="s">
        <v>37</v>
      </c>
      <c r="Q164" s="40"/>
      <c r="R164" s="40" t="s">
        <v>38</v>
      </c>
      <c r="S164" s="40"/>
      <c r="T164" s="40" t="s">
        <v>39</v>
      </c>
      <c r="U164" s="40"/>
      <c r="V164" s="40" t="s">
        <v>43</v>
      </c>
      <c r="W164" s="40"/>
      <c r="X164" s="40" t="s">
        <v>52</v>
      </c>
      <c r="Y164" s="40"/>
      <c r="Z164" s="40" t="s">
        <v>74</v>
      </c>
      <c r="AA164" s="40"/>
      <c r="AB164" s="40" t="s">
        <v>282</v>
      </c>
      <c r="AC164" s="40"/>
      <c r="AL164" s="41" t="s">
        <v>47</v>
      </c>
      <c r="AM164" s="41" t="s">
        <v>81</v>
      </c>
    </row>
    <row r="165" spans="16:39">
      <c r="P165" s="40" t="s">
        <v>37</v>
      </c>
      <c r="Q165" s="40"/>
      <c r="R165" s="40" t="s">
        <v>38</v>
      </c>
      <c r="S165" s="40"/>
      <c r="T165" s="40" t="s">
        <v>39</v>
      </c>
      <c r="U165" s="40"/>
      <c r="V165" s="40" t="s">
        <v>43</v>
      </c>
      <c r="W165" s="40"/>
      <c r="X165" s="40" t="s">
        <v>52</v>
      </c>
      <c r="Y165" s="40"/>
      <c r="Z165" s="40" t="s">
        <v>74</v>
      </c>
      <c r="AA165" s="40"/>
      <c r="AB165" s="40" t="s">
        <v>283</v>
      </c>
      <c r="AC165" s="40"/>
      <c r="AL165" s="41" t="s">
        <v>47</v>
      </c>
      <c r="AM165" s="41" t="s">
        <v>81</v>
      </c>
    </row>
    <row r="166" spans="16:39">
      <c r="P166" s="40" t="s">
        <v>37</v>
      </c>
      <c r="Q166" s="40"/>
      <c r="R166" s="40" t="s">
        <v>38</v>
      </c>
      <c r="S166" s="40"/>
      <c r="T166" s="40" t="s">
        <v>39</v>
      </c>
      <c r="U166" s="40"/>
      <c r="V166" s="40" t="s">
        <v>43</v>
      </c>
      <c r="W166" s="40"/>
      <c r="X166" s="40" t="s">
        <v>52</v>
      </c>
      <c r="Y166" s="40"/>
      <c r="Z166" s="40" t="s">
        <v>74</v>
      </c>
      <c r="AA166" s="40"/>
      <c r="AB166" s="40" t="s">
        <v>284</v>
      </c>
      <c r="AC166" s="40"/>
      <c r="AL166" s="41" t="s">
        <v>47</v>
      </c>
      <c r="AM166" s="41" t="s">
        <v>81</v>
      </c>
    </row>
    <row r="167" spans="16:39">
      <c r="P167" s="40" t="s">
        <v>37</v>
      </c>
      <c r="Q167" s="40"/>
      <c r="R167" s="40" t="s">
        <v>38</v>
      </c>
      <c r="S167" s="40"/>
      <c r="T167" s="40" t="s">
        <v>39</v>
      </c>
      <c r="U167" s="40"/>
      <c r="V167" s="40" t="s">
        <v>43</v>
      </c>
      <c r="W167" s="40"/>
      <c r="X167" s="40" t="s">
        <v>52</v>
      </c>
      <c r="Y167" s="40"/>
      <c r="Z167" s="40" t="s">
        <v>74</v>
      </c>
      <c r="AA167" s="40"/>
      <c r="AB167" s="40" t="s">
        <v>285</v>
      </c>
      <c r="AC167" s="40"/>
      <c r="AL167" s="41" t="s">
        <v>47</v>
      </c>
      <c r="AM167" s="41" t="s">
        <v>81</v>
      </c>
    </row>
    <row r="168" spans="16:39">
      <c r="P168" s="40" t="s">
        <v>37</v>
      </c>
      <c r="Q168" s="40"/>
      <c r="R168" s="40" t="s">
        <v>38</v>
      </c>
      <c r="S168" s="40"/>
      <c r="T168" s="40" t="s">
        <v>39</v>
      </c>
      <c r="U168" s="40"/>
      <c r="V168" s="40" t="s">
        <v>43</v>
      </c>
      <c r="W168" s="40"/>
      <c r="X168" s="40" t="s">
        <v>52</v>
      </c>
      <c r="Y168" s="40"/>
      <c r="Z168" s="40" t="s">
        <v>75</v>
      </c>
      <c r="AA168" s="40"/>
      <c r="AB168" s="40" t="s">
        <v>286</v>
      </c>
      <c r="AC168" s="40"/>
      <c r="AL168" s="41" t="s">
        <v>47</v>
      </c>
      <c r="AM168" s="41" t="s">
        <v>81</v>
      </c>
    </row>
    <row r="169" spans="16:39">
      <c r="P169" s="40" t="s">
        <v>37</v>
      </c>
      <c r="Q169" s="40"/>
      <c r="R169" s="40" t="s">
        <v>38</v>
      </c>
      <c r="S169" s="40"/>
      <c r="T169" s="40" t="s">
        <v>39</v>
      </c>
      <c r="U169" s="40"/>
      <c r="V169" s="40" t="s">
        <v>43</v>
      </c>
      <c r="W169" s="40"/>
      <c r="X169" s="40" t="s">
        <v>52</v>
      </c>
      <c r="Y169" s="40"/>
      <c r="Z169" s="40" t="s">
        <v>76</v>
      </c>
      <c r="AA169" s="40"/>
      <c r="AB169" s="40" t="s">
        <v>287</v>
      </c>
      <c r="AC169" s="40"/>
      <c r="AL169" s="41" t="s">
        <v>47</v>
      </c>
      <c r="AM169" s="41" t="s">
        <v>81</v>
      </c>
    </row>
    <row r="170" spans="16:39">
      <c r="P170" s="40" t="s">
        <v>37</v>
      </c>
      <c r="Q170" s="40"/>
      <c r="R170" s="40" t="s">
        <v>38</v>
      </c>
      <c r="S170" s="40"/>
      <c r="T170" s="40" t="s">
        <v>39</v>
      </c>
      <c r="U170" s="40"/>
      <c r="V170" s="40" t="s">
        <v>43</v>
      </c>
      <c r="W170" s="40"/>
      <c r="X170" s="40" t="s">
        <v>52</v>
      </c>
      <c r="Y170" s="40"/>
      <c r="Z170" s="40" t="s">
        <v>76</v>
      </c>
      <c r="AA170" s="40"/>
      <c r="AB170" s="40" t="s">
        <v>288</v>
      </c>
      <c r="AC170" s="40"/>
      <c r="AL170" s="41" t="s">
        <v>47</v>
      </c>
      <c r="AM170" s="41" t="s">
        <v>81</v>
      </c>
    </row>
    <row r="171" spans="16:39">
      <c r="P171" s="40" t="s">
        <v>37</v>
      </c>
      <c r="Q171" s="40"/>
      <c r="R171" s="40" t="s">
        <v>38</v>
      </c>
      <c r="S171" s="40"/>
      <c r="T171" s="40" t="s">
        <v>39</v>
      </c>
      <c r="U171" s="40"/>
      <c r="V171" s="40" t="s">
        <v>43</v>
      </c>
      <c r="W171" s="40"/>
      <c r="X171" s="40" t="s">
        <v>52</v>
      </c>
      <c r="Y171" s="40"/>
      <c r="Z171" s="40" t="s">
        <v>76</v>
      </c>
      <c r="AA171" s="40"/>
      <c r="AB171" s="40" t="s">
        <v>289</v>
      </c>
      <c r="AC171" s="40"/>
      <c r="AL171" s="41" t="s">
        <v>47</v>
      </c>
      <c r="AM171" s="41" t="s">
        <v>81</v>
      </c>
    </row>
    <row r="172" spans="16:39">
      <c r="P172" s="40" t="s">
        <v>37</v>
      </c>
      <c r="Q172" s="40"/>
      <c r="R172" s="40" t="s">
        <v>38</v>
      </c>
      <c r="S172" s="40"/>
      <c r="T172" s="40" t="s">
        <v>39</v>
      </c>
      <c r="U172" s="40"/>
      <c r="V172" s="40" t="s">
        <v>43</v>
      </c>
      <c r="W172" s="40"/>
      <c r="X172" s="40" t="s">
        <v>46</v>
      </c>
      <c r="Y172" s="40"/>
      <c r="Z172" s="40" t="s">
        <v>53</v>
      </c>
      <c r="AA172" s="40"/>
      <c r="AB172" s="40" t="s">
        <v>183</v>
      </c>
      <c r="AC172" s="40"/>
      <c r="AD172" s="15" t="s">
        <v>290</v>
      </c>
      <c r="AE172" s="16" t="s">
        <v>291</v>
      </c>
      <c r="AF172" s="16" t="s">
        <v>292</v>
      </c>
      <c r="AH172" s="16" t="s">
        <v>293</v>
      </c>
      <c r="AI172" s="16" t="s">
        <v>91</v>
      </c>
      <c r="AJ172" s="16" t="s">
        <v>92</v>
      </c>
      <c r="AK172" s="16" t="s">
        <v>93</v>
      </c>
      <c r="AL172" s="41" t="s">
        <v>47</v>
      </c>
      <c r="AM172" s="41" t="s">
        <v>4</v>
      </c>
    </row>
    <row r="173" spans="16:39">
      <c r="P173" s="40" t="s">
        <v>37</v>
      </c>
      <c r="Q173" s="40"/>
      <c r="R173" s="40" t="s">
        <v>38</v>
      </c>
      <c r="S173" s="40"/>
      <c r="T173" s="40" t="s">
        <v>39</v>
      </c>
      <c r="U173" s="40"/>
      <c r="V173" s="40" t="s">
        <v>43</v>
      </c>
      <c r="W173" s="40"/>
      <c r="X173" s="40" t="s">
        <v>46</v>
      </c>
      <c r="Y173" s="40"/>
      <c r="Z173" s="40" t="s">
        <v>53</v>
      </c>
      <c r="AA173" s="40"/>
      <c r="AB173" s="40" t="s">
        <v>184</v>
      </c>
      <c r="AC173" s="40"/>
      <c r="AD173" s="15" t="s">
        <v>294</v>
      </c>
      <c r="AE173" s="16" t="s">
        <v>295</v>
      </c>
      <c r="AF173" s="16" t="s">
        <v>743</v>
      </c>
      <c r="AH173" s="16" t="s">
        <v>296</v>
      </c>
      <c r="AI173" s="16" t="s">
        <v>91</v>
      </c>
      <c r="AJ173" s="16" t="s">
        <v>92</v>
      </c>
      <c r="AK173" s="16" t="s">
        <v>93</v>
      </c>
      <c r="AL173" s="41" t="s">
        <v>47</v>
      </c>
      <c r="AM173" s="41" t="s">
        <v>4</v>
      </c>
    </row>
    <row r="174" spans="16:39">
      <c r="P174" s="40" t="s">
        <v>37</v>
      </c>
      <c r="Q174" s="40"/>
      <c r="R174" s="40" t="s">
        <v>38</v>
      </c>
      <c r="S174" s="40"/>
      <c r="T174" s="40" t="s">
        <v>39</v>
      </c>
      <c r="U174" s="40"/>
      <c r="V174" s="40" t="s">
        <v>43</v>
      </c>
      <c r="W174" s="40"/>
      <c r="X174" s="40" t="s">
        <v>46</v>
      </c>
      <c r="Y174" s="40"/>
      <c r="Z174" s="40" t="s">
        <v>53</v>
      </c>
      <c r="AA174" s="40"/>
      <c r="AB174" s="40" t="s">
        <v>185</v>
      </c>
      <c r="AC174" s="40"/>
      <c r="AD174" s="15" t="s">
        <v>297</v>
      </c>
      <c r="AE174" s="16" t="s">
        <v>298</v>
      </c>
      <c r="AF174" s="16" t="s">
        <v>744</v>
      </c>
      <c r="AH174" s="16" t="s">
        <v>299</v>
      </c>
      <c r="AI174" s="16" t="s">
        <v>91</v>
      </c>
      <c r="AJ174" s="16" t="s">
        <v>92</v>
      </c>
      <c r="AK174" s="16" t="s">
        <v>93</v>
      </c>
      <c r="AL174" s="41" t="s">
        <v>47</v>
      </c>
      <c r="AM174" s="41" t="s">
        <v>4</v>
      </c>
    </row>
    <row r="175" spans="16:39">
      <c r="P175" s="40" t="s">
        <v>37</v>
      </c>
      <c r="Q175" s="40"/>
      <c r="R175" s="40" t="s">
        <v>38</v>
      </c>
      <c r="S175" s="40"/>
      <c r="T175" s="40" t="s">
        <v>39</v>
      </c>
      <c r="U175" s="40"/>
      <c r="V175" s="40" t="s">
        <v>43</v>
      </c>
      <c r="W175" s="40"/>
      <c r="X175" s="40" t="s">
        <v>46</v>
      </c>
      <c r="Y175" s="40"/>
      <c r="Z175" s="40" t="s">
        <v>55</v>
      </c>
      <c r="AA175" s="40"/>
      <c r="AB175" s="40" t="s">
        <v>186</v>
      </c>
      <c r="AC175" s="40"/>
      <c r="AD175" s="15" t="s">
        <v>300</v>
      </c>
      <c r="AE175" s="16" t="s">
        <v>301</v>
      </c>
      <c r="AF175" s="16" t="s">
        <v>745</v>
      </c>
      <c r="AH175" s="16" t="s">
        <v>302</v>
      </c>
      <c r="AI175" s="16" t="s">
        <v>91</v>
      </c>
      <c r="AJ175" s="16" t="s">
        <v>92</v>
      </c>
      <c r="AK175" s="16" t="s">
        <v>93</v>
      </c>
      <c r="AL175" s="41" t="s">
        <v>47</v>
      </c>
      <c r="AM175" s="41" t="s">
        <v>4</v>
      </c>
    </row>
    <row r="176" spans="16:39">
      <c r="P176" s="40" t="s">
        <v>37</v>
      </c>
      <c r="Q176" s="40"/>
      <c r="R176" s="40" t="s">
        <v>38</v>
      </c>
      <c r="S176" s="40"/>
      <c r="T176" s="40" t="s">
        <v>39</v>
      </c>
      <c r="U176" s="40"/>
      <c r="V176" s="40" t="s">
        <v>43</v>
      </c>
      <c r="W176" s="40"/>
      <c r="X176" s="40" t="s">
        <v>46</v>
      </c>
      <c r="Y176" s="40"/>
      <c r="Z176" s="40" t="s">
        <v>55</v>
      </c>
      <c r="AA176" s="40"/>
      <c r="AB176" s="40" t="s">
        <v>187</v>
      </c>
      <c r="AC176" s="40"/>
      <c r="AD176" s="15" t="s">
        <v>303</v>
      </c>
      <c r="AE176" s="16" t="s">
        <v>304</v>
      </c>
      <c r="AF176" s="16" t="s">
        <v>746</v>
      </c>
      <c r="AH176" s="16" t="s">
        <v>305</v>
      </c>
      <c r="AI176" s="16" t="s">
        <v>91</v>
      </c>
      <c r="AJ176" s="16" t="s">
        <v>92</v>
      </c>
      <c r="AK176" s="16" t="s">
        <v>93</v>
      </c>
      <c r="AL176" s="41" t="s">
        <v>47</v>
      </c>
      <c r="AM176" s="41" t="s">
        <v>4</v>
      </c>
    </row>
    <row r="177" spans="16:39">
      <c r="P177" s="40" t="s">
        <v>37</v>
      </c>
      <c r="Q177" s="40"/>
      <c r="R177" s="40" t="s">
        <v>38</v>
      </c>
      <c r="S177" s="40"/>
      <c r="T177" s="40" t="s">
        <v>39</v>
      </c>
      <c r="U177" s="40"/>
      <c r="V177" s="40" t="s">
        <v>43</v>
      </c>
      <c r="W177" s="40"/>
      <c r="X177" s="40" t="s">
        <v>46</v>
      </c>
      <c r="Y177" s="40"/>
      <c r="Z177" s="40" t="s">
        <v>55</v>
      </c>
      <c r="AA177" s="40"/>
      <c r="AB177" s="40" t="s">
        <v>188</v>
      </c>
      <c r="AC177" s="40"/>
      <c r="AD177" s="15" t="s">
        <v>306</v>
      </c>
      <c r="AE177" s="16" t="s">
        <v>307</v>
      </c>
      <c r="AF177" s="16" t="s">
        <v>308</v>
      </c>
      <c r="AH177" s="16" t="s">
        <v>309</v>
      </c>
      <c r="AI177" s="16" t="s">
        <v>91</v>
      </c>
      <c r="AJ177" s="16" t="s">
        <v>92</v>
      </c>
      <c r="AK177" s="16" t="s">
        <v>93</v>
      </c>
      <c r="AL177" s="41" t="s">
        <v>47</v>
      </c>
      <c r="AM177" s="41" t="s">
        <v>4</v>
      </c>
    </row>
    <row r="178" spans="16:39">
      <c r="P178" s="40" t="s">
        <v>37</v>
      </c>
      <c r="Q178" s="40"/>
      <c r="R178" s="40" t="s">
        <v>38</v>
      </c>
      <c r="S178" s="40"/>
      <c r="T178" s="40" t="s">
        <v>39</v>
      </c>
      <c r="U178" s="40"/>
      <c r="V178" s="40" t="s">
        <v>43</v>
      </c>
      <c r="W178" s="40"/>
      <c r="X178" s="40" t="s">
        <v>46</v>
      </c>
      <c r="Y178" s="40"/>
      <c r="Z178" s="40" t="s">
        <v>55</v>
      </c>
      <c r="AA178" s="40"/>
      <c r="AB178" s="40" t="s">
        <v>189</v>
      </c>
      <c r="AC178" s="40"/>
      <c r="AD178" s="15" t="s">
        <v>310</v>
      </c>
      <c r="AE178" s="16" t="s">
        <v>311</v>
      </c>
      <c r="AF178" s="16" t="s">
        <v>312</v>
      </c>
      <c r="AH178" s="16" t="s">
        <v>313</v>
      </c>
      <c r="AI178" s="16" t="s">
        <v>91</v>
      </c>
      <c r="AJ178" s="16" t="s">
        <v>92</v>
      </c>
      <c r="AK178" s="16" t="s">
        <v>93</v>
      </c>
      <c r="AL178" s="41" t="s">
        <v>47</v>
      </c>
      <c r="AM178" s="41" t="s">
        <v>4</v>
      </c>
    </row>
    <row r="179" spans="16:39">
      <c r="P179" s="40" t="s">
        <v>37</v>
      </c>
      <c r="Q179" s="40"/>
      <c r="R179" s="40" t="s">
        <v>38</v>
      </c>
      <c r="S179" s="40"/>
      <c r="T179" s="40" t="s">
        <v>39</v>
      </c>
      <c r="U179" s="40"/>
      <c r="V179" s="40" t="s">
        <v>43</v>
      </c>
      <c r="W179" s="40"/>
      <c r="X179" s="40" t="s">
        <v>46</v>
      </c>
      <c r="Y179" s="40"/>
      <c r="Z179" s="40" t="s">
        <v>55</v>
      </c>
      <c r="AA179" s="40"/>
      <c r="AB179" s="40" t="s">
        <v>190</v>
      </c>
      <c r="AC179" s="40"/>
      <c r="AD179" s="15" t="s">
        <v>314</v>
      </c>
      <c r="AE179" s="16" t="s">
        <v>315</v>
      </c>
      <c r="AF179" s="16" t="s">
        <v>747</v>
      </c>
      <c r="AH179" s="16" t="s">
        <v>316</v>
      </c>
      <c r="AI179" s="16" t="s">
        <v>91</v>
      </c>
      <c r="AJ179" s="16" t="s">
        <v>92</v>
      </c>
      <c r="AK179" s="16" t="s">
        <v>93</v>
      </c>
      <c r="AL179" s="41" t="s">
        <v>47</v>
      </c>
      <c r="AM179" s="41" t="s">
        <v>4</v>
      </c>
    </row>
    <row r="180" spans="16:39">
      <c r="P180" s="40" t="s">
        <v>37</v>
      </c>
      <c r="Q180" s="40"/>
      <c r="R180" s="40" t="s">
        <v>38</v>
      </c>
      <c r="S180" s="40"/>
      <c r="T180" s="40" t="s">
        <v>39</v>
      </c>
      <c r="U180" s="40"/>
      <c r="V180" s="40" t="s">
        <v>43</v>
      </c>
      <c r="W180" s="40"/>
      <c r="X180" s="40" t="s">
        <v>46</v>
      </c>
      <c r="Y180" s="40"/>
      <c r="Z180" s="40" t="s">
        <v>55</v>
      </c>
      <c r="AA180" s="40"/>
      <c r="AB180" s="40" t="s">
        <v>191</v>
      </c>
      <c r="AC180" s="40"/>
      <c r="AD180" s="15" t="s">
        <v>317</v>
      </c>
      <c r="AE180" s="16" t="s">
        <v>318</v>
      </c>
      <c r="AF180" s="16" t="s">
        <v>748</v>
      </c>
      <c r="AH180" s="16" t="s">
        <v>319</v>
      </c>
      <c r="AI180" s="16" t="s">
        <v>91</v>
      </c>
      <c r="AJ180" s="16" t="s">
        <v>92</v>
      </c>
      <c r="AK180" s="16" t="s">
        <v>93</v>
      </c>
      <c r="AL180" s="41" t="s">
        <v>47</v>
      </c>
      <c r="AM180" s="41" t="s">
        <v>4</v>
      </c>
    </row>
    <row r="181" spans="16:39">
      <c r="P181" s="40" t="s">
        <v>37</v>
      </c>
      <c r="Q181" s="40"/>
      <c r="R181" s="40" t="s">
        <v>38</v>
      </c>
      <c r="S181" s="40"/>
      <c r="T181" s="40" t="s">
        <v>39</v>
      </c>
      <c r="U181" s="40"/>
      <c r="V181" s="40" t="s">
        <v>43</v>
      </c>
      <c r="W181" s="40"/>
      <c r="X181" s="40" t="s">
        <v>46</v>
      </c>
      <c r="Y181" s="40"/>
      <c r="Z181" s="40" t="s">
        <v>55</v>
      </c>
      <c r="AA181" s="40"/>
      <c r="AB181" s="40" t="s">
        <v>192</v>
      </c>
      <c r="AC181" s="40"/>
      <c r="AD181" s="15" t="s">
        <v>320</v>
      </c>
      <c r="AE181" s="16" t="s">
        <v>321</v>
      </c>
      <c r="AF181" s="16" t="s">
        <v>749</v>
      </c>
      <c r="AH181" s="16" t="s">
        <v>322</v>
      </c>
      <c r="AI181" s="16" t="s">
        <v>91</v>
      </c>
      <c r="AJ181" s="16" t="s">
        <v>92</v>
      </c>
      <c r="AK181" s="16" t="s">
        <v>93</v>
      </c>
      <c r="AL181" s="41" t="s">
        <v>47</v>
      </c>
      <c r="AM181" s="41" t="s">
        <v>4</v>
      </c>
    </row>
    <row r="182" spans="16:39">
      <c r="P182" s="40" t="s">
        <v>37</v>
      </c>
      <c r="Q182" s="40"/>
      <c r="R182" s="40" t="s">
        <v>38</v>
      </c>
      <c r="S182" s="40"/>
      <c r="T182" s="40" t="s">
        <v>39</v>
      </c>
      <c r="U182" s="40"/>
      <c r="V182" s="40" t="s">
        <v>43</v>
      </c>
      <c r="W182" s="40"/>
      <c r="X182" s="40" t="s">
        <v>46</v>
      </c>
      <c r="Y182" s="40"/>
      <c r="Z182" s="40" t="s">
        <v>55</v>
      </c>
      <c r="AA182" s="40"/>
      <c r="AB182" s="40" t="s">
        <v>193</v>
      </c>
      <c r="AC182" s="40"/>
      <c r="AD182" s="15" t="s">
        <v>323</v>
      </c>
      <c r="AE182" s="16" t="s">
        <v>324</v>
      </c>
      <c r="AF182" s="16" t="s">
        <v>750</v>
      </c>
      <c r="AH182" s="16" t="s">
        <v>325</v>
      </c>
      <c r="AI182" s="16" t="s">
        <v>91</v>
      </c>
      <c r="AJ182" s="16" t="s">
        <v>92</v>
      </c>
      <c r="AK182" s="16" t="s">
        <v>93</v>
      </c>
      <c r="AL182" s="41" t="s">
        <v>47</v>
      </c>
      <c r="AM182" s="41" t="s">
        <v>4</v>
      </c>
    </row>
    <row r="183" spans="16:39">
      <c r="P183" s="40" t="s">
        <v>37</v>
      </c>
      <c r="Q183" s="40"/>
      <c r="R183" s="40" t="s">
        <v>38</v>
      </c>
      <c r="S183" s="40"/>
      <c r="T183" s="40" t="s">
        <v>39</v>
      </c>
      <c r="U183" s="40"/>
      <c r="V183" s="40" t="s">
        <v>43</v>
      </c>
      <c r="W183" s="40"/>
      <c r="X183" s="40" t="s">
        <v>46</v>
      </c>
      <c r="Y183" s="40"/>
      <c r="Z183" s="40" t="s">
        <v>56</v>
      </c>
      <c r="AA183" s="40"/>
      <c r="AB183" s="40" t="s">
        <v>194</v>
      </c>
      <c r="AC183" s="40"/>
      <c r="AD183" s="15" t="s">
        <v>326</v>
      </c>
      <c r="AE183" s="16" t="s">
        <v>327</v>
      </c>
      <c r="AF183" s="16" t="s">
        <v>751</v>
      </c>
      <c r="AH183" s="16" t="s">
        <v>328</v>
      </c>
      <c r="AI183" s="16" t="s">
        <v>91</v>
      </c>
      <c r="AJ183" s="16" t="s">
        <v>92</v>
      </c>
      <c r="AK183" s="16" t="s">
        <v>93</v>
      </c>
      <c r="AL183" s="41" t="s">
        <v>47</v>
      </c>
      <c r="AM183" s="41" t="s">
        <v>4</v>
      </c>
    </row>
    <row r="184" spans="16:39">
      <c r="P184" s="40" t="s">
        <v>37</v>
      </c>
      <c r="Q184" s="40"/>
      <c r="R184" s="40" t="s">
        <v>38</v>
      </c>
      <c r="S184" s="40"/>
      <c r="T184" s="40" t="s">
        <v>39</v>
      </c>
      <c r="U184" s="40"/>
      <c r="V184" s="40" t="s">
        <v>43</v>
      </c>
      <c r="W184" s="40"/>
      <c r="X184" s="40" t="s">
        <v>46</v>
      </c>
      <c r="Y184" s="40"/>
      <c r="Z184" s="40" t="s">
        <v>56</v>
      </c>
      <c r="AA184" s="40"/>
      <c r="AB184" s="40" t="s">
        <v>195</v>
      </c>
      <c r="AC184" s="40"/>
      <c r="AD184" s="15" t="s">
        <v>329</v>
      </c>
      <c r="AE184" s="16" t="s">
        <v>330</v>
      </c>
      <c r="AF184" s="16" t="s">
        <v>752</v>
      </c>
      <c r="AH184" s="16" t="s">
        <v>331</v>
      </c>
      <c r="AI184" s="16" t="s">
        <v>91</v>
      </c>
      <c r="AJ184" s="16" t="s">
        <v>92</v>
      </c>
      <c r="AK184" s="16" t="s">
        <v>93</v>
      </c>
      <c r="AL184" s="41" t="s">
        <v>47</v>
      </c>
      <c r="AM184" s="41" t="s">
        <v>4</v>
      </c>
    </row>
    <row r="185" spans="16:39">
      <c r="P185" s="40" t="s">
        <v>37</v>
      </c>
      <c r="Q185" s="40"/>
      <c r="R185" s="40" t="s">
        <v>38</v>
      </c>
      <c r="S185" s="40"/>
      <c r="T185" s="40" t="s">
        <v>39</v>
      </c>
      <c r="U185" s="40"/>
      <c r="V185" s="40" t="s">
        <v>43</v>
      </c>
      <c r="W185" s="40"/>
      <c r="X185" s="40" t="s">
        <v>46</v>
      </c>
      <c r="Y185" s="40"/>
      <c r="Z185" s="40" t="s">
        <v>56</v>
      </c>
      <c r="AA185" s="40"/>
      <c r="AB185" s="40" t="s">
        <v>196</v>
      </c>
      <c r="AC185" s="40"/>
      <c r="AD185" s="15" t="s">
        <v>332</v>
      </c>
      <c r="AE185" s="16" t="s">
        <v>333</v>
      </c>
      <c r="AF185" s="16" t="s">
        <v>334</v>
      </c>
      <c r="AH185" s="16" t="s">
        <v>335</v>
      </c>
      <c r="AI185" s="16" t="s">
        <v>91</v>
      </c>
      <c r="AJ185" s="16" t="s">
        <v>92</v>
      </c>
      <c r="AK185" s="16" t="s">
        <v>93</v>
      </c>
      <c r="AL185" s="41" t="s">
        <v>47</v>
      </c>
      <c r="AM185" s="41" t="s">
        <v>4</v>
      </c>
    </row>
    <row r="186" spans="16:39">
      <c r="P186" s="40" t="s">
        <v>37</v>
      </c>
      <c r="Q186" s="40"/>
      <c r="R186" s="40" t="s">
        <v>38</v>
      </c>
      <c r="S186" s="40"/>
      <c r="T186" s="40" t="s">
        <v>39</v>
      </c>
      <c r="U186" s="40"/>
      <c r="V186" s="40" t="s">
        <v>43</v>
      </c>
      <c r="W186" s="40"/>
      <c r="X186" s="40" t="s">
        <v>46</v>
      </c>
      <c r="Y186" s="40"/>
      <c r="Z186" s="40" t="s">
        <v>56</v>
      </c>
      <c r="AA186" s="40"/>
      <c r="AB186" s="40" t="s">
        <v>197</v>
      </c>
      <c r="AC186" s="40"/>
      <c r="AD186" s="15" t="s">
        <v>336</v>
      </c>
      <c r="AE186" s="16" t="s">
        <v>337</v>
      </c>
      <c r="AF186" s="16" t="s">
        <v>338</v>
      </c>
      <c r="AH186" s="16" t="s">
        <v>339</v>
      </c>
      <c r="AI186" s="16" t="s">
        <v>91</v>
      </c>
      <c r="AJ186" s="16" t="s">
        <v>92</v>
      </c>
      <c r="AK186" s="16" t="s">
        <v>93</v>
      </c>
      <c r="AL186" s="41" t="s">
        <v>47</v>
      </c>
      <c r="AM186" s="41" t="s">
        <v>4</v>
      </c>
    </row>
    <row r="187" spans="16:39">
      <c r="P187" s="40" t="s">
        <v>37</v>
      </c>
      <c r="Q187" s="40"/>
      <c r="R187" s="40" t="s">
        <v>38</v>
      </c>
      <c r="S187" s="40"/>
      <c r="T187" s="40" t="s">
        <v>39</v>
      </c>
      <c r="U187" s="40"/>
      <c r="V187" s="40" t="s">
        <v>43</v>
      </c>
      <c r="W187" s="40"/>
      <c r="X187" s="40" t="s">
        <v>46</v>
      </c>
      <c r="Y187" s="40"/>
      <c r="Z187" s="40" t="s">
        <v>56</v>
      </c>
      <c r="AA187" s="40"/>
      <c r="AB187" s="40" t="s">
        <v>198</v>
      </c>
      <c r="AC187" s="40"/>
      <c r="AD187" s="15" t="s">
        <v>340</v>
      </c>
      <c r="AE187" s="16" t="s">
        <v>341</v>
      </c>
      <c r="AF187" s="16" t="s">
        <v>753</v>
      </c>
      <c r="AH187" s="16" t="s">
        <v>342</v>
      </c>
      <c r="AI187" s="16" t="s">
        <v>91</v>
      </c>
      <c r="AJ187" s="16" t="s">
        <v>92</v>
      </c>
      <c r="AK187" s="16" t="s">
        <v>93</v>
      </c>
      <c r="AL187" s="41" t="s">
        <v>47</v>
      </c>
      <c r="AM187" s="41" t="s">
        <v>4</v>
      </c>
    </row>
    <row r="188" spans="16:39">
      <c r="P188" s="40" t="s">
        <v>37</v>
      </c>
      <c r="Q188" s="40"/>
      <c r="R188" s="40" t="s">
        <v>38</v>
      </c>
      <c r="S188" s="40"/>
      <c r="T188" s="40" t="s">
        <v>39</v>
      </c>
      <c r="U188" s="40"/>
      <c r="V188" s="40" t="s">
        <v>43</v>
      </c>
      <c r="W188" s="40"/>
      <c r="X188" s="40" t="s">
        <v>46</v>
      </c>
      <c r="Y188" s="40"/>
      <c r="Z188" s="40" t="s">
        <v>57</v>
      </c>
      <c r="AA188" s="40"/>
      <c r="AB188" s="40" t="s">
        <v>199</v>
      </c>
      <c r="AC188" s="40"/>
      <c r="AD188" s="15" t="s">
        <v>343</v>
      </c>
      <c r="AE188" s="16" t="s">
        <v>344</v>
      </c>
      <c r="AF188" s="16" t="s">
        <v>345</v>
      </c>
      <c r="AH188" s="16" t="s">
        <v>346</v>
      </c>
      <c r="AI188" s="16" t="s">
        <v>91</v>
      </c>
      <c r="AJ188" s="16" t="s">
        <v>92</v>
      </c>
      <c r="AK188" s="16" t="s">
        <v>93</v>
      </c>
      <c r="AL188" s="41" t="s">
        <v>47</v>
      </c>
      <c r="AM188" s="41" t="s">
        <v>4</v>
      </c>
    </row>
    <row r="189" spans="16:39">
      <c r="P189" s="40" t="s">
        <v>37</v>
      </c>
      <c r="Q189" s="40"/>
      <c r="R189" s="40" t="s">
        <v>38</v>
      </c>
      <c r="S189" s="40"/>
      <c r="T189" s="40" t="s">
        <v>39</v>
      </c>
      <c r="U189" s="40"/>
      <c r="V189" s="40" t="s">
        <v>43</v>
      </c>
      <c r="W189" s="40"/>
      <c r="X189" s="40" t="s">
        <v>46</v>
      </c>
      <c r="Y189" s="40"/>
      <c r="Z189" s="40" t="s">
        <v>57</v>
      </c>
      <c r="AA189" s="40"/>
      <c r="AB189" s="40" t="s">
        <v>200</v>
      </c>
      <c r="AC189" s="40"/>
      <c r="AD189" s="15" t="s">
        <v>347</v>
      </c>
      <c r="AE189" s="16" t="s">
        <v>348</v>
      </c>
      <c r="AF189" s="16" t="s">
        <v>754</v>
      </c>
      <c r="AH189" s="16" t="s">
        <v>349</v>
      </c>
      <c r="AI189" s="16" t="s">
        <v>91</v>
      </c>
      <c r="AJ189" s="16" t="s">
        <v>92</v>
      </c>
      <c r="AK189" s="16" t="s">
        <v>93</v>
      </c>
      <c r="AL189" s="41" t="s">
        <v>47</v>
      </c>
      <c r="AM189" s="41" t="s">
        <v>4</v>
      </c>
    </row>
    <row r="190" spans="16:39">
      <c r="P190" s="40" t="s">
        <v>37</v>
      </c>
      <c r="Q190" s="40"/>
      <c r="R190" s="40" t="s">
        <v>38</v>
      </c>
      <c r="S190" s="40"/>
      <c r="T190" s="40" t="s">
        <v>39</v>
      </c>
      <c r="U190" s="40"/>
      <c r="V190" s="40" t="s">
        <v>43</v>
      </c>
      <c r="W190" s="40"/>
      <c r="X190" s="40" t="s">
        <v>46</v>
      </c>
      <c r="Y190" s="40"/>
      <c r="Z190" s="40" t="s">
        <v>57</v>
      </c>
      <c r="AA190" s="40"/>
      <c r="AB190" s="40" t="s">
        <v>201</v>
      </c>
      <c r="AC190" s="40"/>
      <c r="AD190" s="15" t="s">
        <v>350</v>
      </c>
      <c r="AE190" s="16" t="s">
        <v>351</v>
      </c>
      <c r="AF190" s="16" t="s">
        <v>755</v>
      </c>
      <c r="AH190" s="16" t="s">
        <v>352</v>
      </c>
      <c r="AI190" s="16" t="s">
        <v>91</v>
      </c>
      <c r="AJ190" s="16" t="s">
        <v>92</v>
      </c>
      <c r="AK190" s="16" t="s">
        <v>93</v>
      </c>
      <c r="AL190" s="41" t="s">
        <v>47</v>
      </c>
      <c r="AM190" s="41" t="s">
        <v>4</v>
      </c>
    </row>
    <row r="191" spans="16:39">
      <c r="P191" s="40" t="s">
        <v>37</v>
      </c>
      <c r="Q191" s="40"/>
      <c r="R191" s="40" t="s">
        <v>38</v>
      </c>
      <c r="S191" s="40"/>
      <c r="T191" s="40" t="s">
        <v>39</v>
      </c>
      <c r="U191" s="40"/>
      <c r="V191" s="40" t="s">
        <v>43</v>
      </c>
      <c r="W191" s="40"/>
      <c r="X191" s="40" t="s">
        <v>46</v>
      </c>
      <c r="Y191" s="40"/>
      <c r="Z191" s="40" t="s">
        <v>57</v>
      </c>
      <c r="AA191" s="40"/>
      <c r="AB191" s="40" t="s">
        <v>202</v>
      </c>
      <c r="AC191" s="40"/>
      <c r="AD191" s="15" t="s">
        <v>353</v>
      </c>
      <c r="AE191" s="16" t="s">
        <v>354</v>
      </c>
      <c r="AF191" s="16" t="s">
        <v>355</v>
      </c>
      <c r="AH191" s="16" t="s">
        <v>356</v>
      </c>
      <c r="AI191" s="16" t="s">
        <v>91</v>
      </c>
      <c r="AJ191" s="16" t="s">
        <v>92</v>
      </c>
      <c r="AK191" s="16" t="s">
        <v>93</v>
      </c>
      <c r="AL191" s="41" t="s">
        <v>47</v>
      </c>
      <c r="AM191" s="41" t="s">
        <v>4</v>
      </c>
    </row>
    <row r="192" spans="16:39">
      <c r="P192" s="40" t="s">
        <v>37</v>
      </c>
      <c r="Q192" s="40"/>
      <c r="R192" s="40" t="s">
        <v>38</v>
      </c>
      <c r="S192" s="40"/>
      <c r="T192" s="40" t="s">
        <v>39</v>
      </c>
      <c r="U192" s="40"/>
      <c r="V192" s="40" t="s">
        <v>43</v>
      </c>
      <c r="W192" s="40"/>
      <c r="X192" s="40" t="s">
        <v>46</v>
      </c>
      <c r="Y192" s="40"/>
      <c r="Z192" s="40" t="s">
        <v>58</v>
      </c>
      <c r="AA192" s="40"/>
      <c r="AB192" s="40" t="s">
        <v>203</v>
      </c>
      <c r="AC192" s="40"/>
      <c r="AD192" s="15" t="s">
        <v>357</v>
      </c>
      <c r="AE192" s="16" t="s">
        <v>358</v>
      </c>
      <c r="AF192" s="16" t="s">
        <v>359</v>
      </c>
      <c r="AH192" s="16" t="s">
        <v>360</v>
      </c>
      <c r="AI192" s="16" t="s">
        <v>91</v>
      </c>
      <c r="AJ192" s="16" t="s">
        <v>92</v>
      </c>
      <c r="AK192" s="16" t="s">
        <v>93</v>
      </c>
      <c r="AL192" s="41" t="s">
        <v>47</v>
      </c>
      <c r="AM192" s="41" t="s">
        <v>4</v>
      </c>
    </row>
    <row r="193" spans="16:39">
      <c r="P193" s="40" t="s">
        <v>37</v>
      </c>
      <c r="Q193" s="40"/>
      <c r="R193" s="40" t="s">
        <v>38</v>
      </c>
      <c r="S193" s="40"/>
      <c r="T193" s="40" t="s">
        <v>39</v>
      </c>
      <c r="U193" s="40"/>
      <c r="V193" s="40" t="s">
        <v>43</v>
      </c>
      <c r="W193" s="40"/>
      <c r="X193" s="40" t="s">
        <v>46</v>
      </c>
      <c r="Y193" s="40"/>
      <c r="Z193" s="40" t="s">
        <v>58</v>
      </c>
      <c r="AA193" s="40"/>
      <c r="AB193" s="40" t="s">
        <v>204</v>
      </c>
      <c r="AC193" s="40"/>
      <c r="AD193" s="15" t="s">
        <v>361</v>
      </c>
      <c r="AE193" s="16" t="s">
        <v>362</v>
      </c>
      <c r="AF193" s="16" t="s">
        <v>756</v>
      </c>
      <c r="AH193" s="16" t="s">
        <v>363</v>
      </c>
      <c r="AI193" s="16" t="s">
        <v>91</v>
      </c>
      <c r="AJ193" s="16" t="s">
        <v>92</v>
      </c>
      <c r="AK193" s="16" t="s">
        <v>93</v>
      </c>
      <c r="AL193" s="41" t="s">
        <v>47</v>
      </c>
      <c r="AM193" s="41" t="s">
        <v>4</v>
      </c>
    </row>
    <row r="194" spans="16:39">
      <c r="P194" s="40" t="s">
        <v>37</v>
      </c>
      <c r="Q194" s="40"/>
      <c r="R194" s="40" t="s">
        <v>38</v>
      </c>
      <c r="S194" s="40"/>
      <c r="T194" s="40" t="s">
        <v>39</v>
      </c>
      <c r="U194" s="40"/>
      <c r="V194" s="40" t="s">
        <v>43</v>
      </c>
      <c r="W194" s="40"/>
      <c r="X194" s="40" t="s">
        <v>46</v>
      </c>
      <c r="Y194" s="40"/>
      <c r="Z194" s="40" t="s">
        <v>58</v>
      </c>
      <c r="AA194" s="40"/>
      <c r="AB194" s="40" t="s">
        <v>205</v>
      </c>
      <c r="AC194" s="40"/>
      <c r="AD194" s="15" t="s">
        <v>364</v>
      </c>
      <c r="AE194" s="16" t="s">
        <v>365</v>
      </c>
      <c r="AF194" s="16" t="s">
        <v>757</v>
      </c>
      <c r="AH194" s="16" t="s">
        <v>366</v>
      </c>
      <c r="AI194" s="16" t="s">
        <v>91</v>
      </c>
      <c r="AJ194" s="16" t="s">
        <v>92</v>
      </c>
      <c r="AK194" s="16" t="s">
        <v>93</v>
      </c>
      <c r="AL194" s="41" t="s">
        <v>47</v>
      </c>
      <c r="AM194" s="41" t="s">
        <v>4</v>
      </c>
    </row>
    <row r="195" spans="16:39">
      <c r="P195" s="40" t="s">
        <v>37</v>
      </c>
      <c r="Q195" s="40"/>
      <c r="R195" s="40" t="s">
        <v>38</v>
      </c>
      <c r="S195" s="40"/>
      <c r="T195" s="40" t="s">
        <v>39</v>
      </c>
      <c r="U195" s="40"/>
      <c r="V195" s="40" t="s">
        <v>43</v>
      </c>
      <c r="W195" s="40"/>
      <c r="X195" s="40" t="s">
        <v>46</v>
      </c>
      <c r="Y195" s="40"/>
      <c r="Z195" s="40" t="s">
        <v>58</v>
      </c>
      <c r="AA195" s="40"/>
      <c r="AB195" s="40" t="s">
        <v>206</v>
      </c>
      <c r="AC195" s="40"/>
      <c r="AD195" s="15" t="s">
        <v>367</v>
      </c>
      <c r="AE195" s="16" t="s">
        <v>368</v>
      </c>
      <c r="AF195" s="16" t="s">
        <v>758</v>
      </c>
      <c r="AH195" s="16" t="s">
        <v>369</v>
      </c>
      <c r="AI195" s="16" t="s">
        <v>91</v>
      </c>
      <c r="AJ195" s="16" t="s">
        <v>92</v>
      </c>
      <c r="AK195" s="16" t="s">
        <v>93</v>
      </c>
      <c r="AL195" s="41" t="s">
        <v>47</v>
      </c>
      <c r="AM195" s="41" t="s">
        <v>4</v>
      </c>
    </row>
    <row r="196" spans="16:39">
      <c r="P196" s="40" t="s">
        <v>37</v>
      </c>
      <c r="Q196" s="40"/>
      <c r="R196" s="40" t="s">
        <v>38</v>
      </c>
      <c r="S196" s="40"/>
      <c r="T196" s="40" t="s">
        <v>39</v>
      </c>
      <c r="U196" s="40"/>
      <c r="V196" s="40" t="s">
        <v>43</v>
      </c>
      <c r="W196" s="40"/>
      <c r="X196" s="40" t="s">
        <v>46</v>
      </c>
      <c r="Y196" s="40"/>
      <c r="Z196" s="40" t="s">
        <v>58</v>
      </c>
      <c r="AA196" s="40"/>
      <c r="AB196" s="40" t="s">
        <v>207</v>
      </c>
      <c r="AC196" s="40"/>
      <c r="AD196" s="15" t="s">
        <v>370</v>
      </c>
      <c r="AE196" s="16" t="s">
        <v>371</v>
      </c>
      <c r="AF196" s="16" t="s">
        <v>759</v>
      </c>
      <c r="AH196" s="16" t="s">
        <v>372</v>
      </c>
      <c r="AI196" s="16" t="s">
        <v>91</v>
      </c>
      <c r="AJ196" s="16" t="s">
        <v>92</v>
      </c>
      <c r="AK196" s="16" t="s">
        <v>93</v>
      </c>
      <c r="AL196" s="41" t="s">
        <v>47</v>
      </c>
      <c r="AM196" s="41" t="s">
        <v>4</v>
      </c>
    </row>
    <row r="197" spans="16:39">
      <c r="P197" s="40" t="s">
        <v>37</v>
      </c>
      <c r="Q197" s="40"/>
      <c r="R197" s="40" t="s">
        <v>38</v>
      </c>
      <c r="S197" s="40"/>
      <c r="T197" s="40" t="s">
        <v>39</v>
      </c>
      <c r="U197" s="40"/>
      <c r="V197" s="40" t="s">
        <v>43</v>
      </c>
      <c r="W197" s="40"/>
      <c r="X197" s="40" t="s">
        <v>46</v>
      </c>
      <c r="Y197" s="40"/>
      <c r="Z197" s="40" t="s">
        <v>58</v>
      </c>
      <c r="AA197" s="40"/>
      <c r="AB197" s="40" t="s">
        <v>208</v>
      </c>
      <c r="AC197" s="40"/>
      <c r="AD197" s="15" t="s">
        <v>373</v>
      </c>
      <c r="AE197" s="16" t="s">
        <v>374</v>
      </c>
      <c r="AF197" s="16" t="s">
        <v>760</v>
      </c>
      <c r="AH197" s="16" t="s">
        <v>375</v>
      </c>
      <c r="AI197" s="16" t="s">
        <v>91</v>
      </c>
      <c r="AJ197" s="16" t="s">
        <v>92</v>
      </c>
      <c r="AK197" s="16" t="s">
        <v>93</v>
      </c>
      <c r="AL197" s="41" t="s">
        <v>47</v>
      </c>
      <c r="AM197" s="41" t="s">
        <v>4</v>
      </c>
    </row>
    <row r="198" spans="16:39">
      <c r="P198" s="40" t="s">
        <v>37</v>
      </c>
      <c r="Q198" s="40"/>
      <c r="R198" s="40" t="s">
        <v>38</v>
      </c>
      <c r="S198" s="40"/>
      <c r="T198" s="40" t="s">
        <v>39</v>
      </c>
      <c r="U198" s="40"/>
      <c r="V198" s="40" t="s">
        <v>43</v>
      </c>
      <c r="W198" s="40"/>
      <c r="X198" s="40" t="s">
        <v>46</v>
      </c>
      <c r="Y198" s="40"/>
      <c r="Z198" s="40" t="s">
        <v>58</v>
      </c>
      <c r="AA198" s="40"/>
      <c r="AB198" s="40" t="s">
        <v>209</v>
      </c>
      <c r="AC198" s="40"/>
      <c r="AD198" s="15" t="s">
        <v>376</v>
      </c>
      <c r="AE198" s="16" t="s">
        <v>377</v>
      </c>
      <c r="AF198" s="16" t="s">
        <v>761</v>
      </c>
      <c r="AH198" s="16" t="s">
        <v>378</v>
      </c>
      <c r="AI198" s="16" t="s">
        <v>91</v>
      </c>
      <c r="AJ198" s="16" t="s">
        <v>92</v>
      </c>
      <c r="AK198" s="16" t="s">
        <v>93</v>
      </c>
      <c r="AL198" s="41" t="s">
        <v>47</v>
      </c>
      <c r="AM198" s="41" t="s">
        <v>4</v>
      </c>
    </row>
    <row r="199" spans="16:39">
      <c r="P199" s="40" t="s">
        <v>37</v>
      </c>
      <c r="Q199" s="40"/>
      <c r="R199" s="40" t="s">
        <v>38</v>
      </c>
      <c r="S199" s="40"/>
      <c r="T199" s="40" t="s">
        <v>39</v>
      </c>
      <c r="U199" s="40"/>
      <c r="V199" s="40" t="s">
        <v>43</v>
      </c>
      <c r="W199" s="40"/>
      <c r="X199" s="40" t="s">
        <v>49</v>
      </c>
      <c r="Y199" s="40"/>
      <c r="Z199" s="40" t="s">
        <v>59</v>
      </c>
      <c r="AA199" s="40"/>
      <c r="AB199" s="40" t="s">
        <v>210</v>
      </c>
      <c r="AC199" s="40"/>
      <c r="AD199" s="15" t="s">
        <v>379</v>
      </c>
      <c r="AE199" s="16" t="s">
        <v>380</v>
      </c>
      <c r="AF199" s="16" t="s">
        <v>381</v>
      </c>
      <c r="AH199" s="16" t="s">
        <v>382</v>
      </c>
      <c r="AI199" s="16" t="s">
        <v>91</v>
      </c>
      <c r="AJ199" s="16" t="s">
        <v>92</v>
      </c>
      <c r="AK199" s="16" t="s">
        <v>93</v>
      </c>
      <c r="AL199" s="41" t="s">
        <v>47</v>
      </c>
      <c r="AM199" s="41" t="s">
        <v>4</v>
      </c>
    </row>
    <row r="200" spans="16:39">
      <c r="P200" s="40" t="s">
        <v>37</v>
      </c>
      <c r="Q200" s="40"/>
      <c r="R200" s="40" t="s">
        <v>38</v>
      </c>
      <c r="S200" s="40"/>
      <c r="T200" s="40" t="s">
        <v>39</v>
      </c>
      <c r="U200" s="40"/>
      <c r="V200" s="40" t="s">
        <v>43</v>
      </c>
      <c r="W200" s="40"/>
      <c r="X200" s="40" t="s">
        <v>49</v>
      </c>
      <c r="Y200" s="40"/>
      <c r="Z200" s="40" t="s">
        <v>60</v>
      </c>
      <c r="AA200" s="40"/>
      <c r="AB200" s="40" t="s">
        <v>211</v>
      </c>
      <c r="AC200" s="40"/>
      <c r="AD200" s="15" t="s">
        <v>383</v>
      </c>
      <c r="AE200" s="16" t="s">
        <v>384</v>
      </c>
      <c r="AF200" s="16" t="s">
        <v>385</v>
      </c>
      <c r="AH200" s="16" t="s">
        <v>386</v>
      </c>
      <c r="AI200" s="16" t="s">
        <v>91</v>
      </c>
      <c r="AJ200" s="16" t="s">
        <v>92</v>
      </c>
      <c r="AK200" s="16" t="s">
        <v>93</v>
      </c>
      <c r="AL200" s="41" t="s">
        <v>47</v>
      </c>
      <c r="AM200" s="41" t="s">
        <v>4</v>
      </c>
    </row>
    <row r="201" spans="16:39">
      <c r="P201" s="40" t="s">
        <v>37</v>
      </c>
      <c r="Q201" s="40"/>
      <c r="R201" s="40" t="s">
        <v>38</v>
      </c>
      <c r="S201" s="40"/>
      <c r="T201" s="40" t="s">
        <v>39</v>
      </c>
      <c r="U201" s="40"/>
      <c r="V201" s="40" t="s">
        <v>43</v>
      </c>
      <c r="W201" s="40"/>
      <c r="X201" s="40" t="s">
        <v>49</v>
      </c>
      <c r="Y201" s="40"/>
      <c r="Z201" s="40" t="s">
        <v>60</v>
      </c>
      <c r="AA201" s="40"/>
      <c r="AB201" s="40" t="s">
        <v>212</v>
      </c>
      <c r="AC201" s="40"/>
      <c r="AD201" s="15" t="s">
        <v>387</v>
      </c>
      <c r="AE201" s="16" t="s">
        <v>388</v>
      </c>
      <c r="AF201" s="16" t="s">
        <v>762</v>
      </c>
      <c r="AH201" s="16" t="s">
        <v>389</v>
      </c>
      <c r="AI201" s="16" t="s">
        <v>91</v>
      </c>
      <c r="AJ201" s="16" t="s">
        <v>92</v>
      </c>
      <c r="AK201" s="16" t="s">
        <v>93</v>
      </c>
      <c r="AL201" s="41" t="s">
        <v>47</v>
      </c>
      <c r="AM201" s="41" t="s">
        <v>4</v>
      </c>
    </row>
    <row r="202" spans="16:39">
      <c r="P202" s="40" t="s">
        <v>37</v>
      </c>
      <c r="Q202" s="40"/>
      <c r="R202" s="40" t="s">
        <v>38</v>
      </c>
      <c r="S202" s="40"/>
      <c r="T202" s="40" t="s">
        <v>39</v>
      </c>
      <c r="U202" s="40"/>
      <c r="V202" s="40" t="s">
        <v>43</v>
      </c>
      <c r="W202" s="40"/>
      <c r="X202" s="40" t="s">
        <v>49</v>
      </c>
      <c r="Y202" s="40"/>
      <c r="Z202" s="40" t="s">
        <v>60</v>
      </c>
      <c r="AA202" s="40"/>
      <c r="AB202" s="40" t="s">
        <v>213</v>
      </c>
      <c r="AC202" s="40"/>
      <c r="AD202" s="15" t="s">
        <v>390</v>
      </c>
      <c r="AE202" s="16" t="s">
        <v>391</v>
      </c>
      <c r="AF202" s="16" t="s">
        <v>392</v>
      </c>
      <c r="AH202" s="16" t="s">
        <v>393</v>
      </c>
      <c r="AI202" s="16" t="s">
        <v>91</v>
      </c>
      <c r="AJ202" s="16" t="s">
        <v>92</v>
      </c>
      <c r="AK202" s="16" t="s">
        <v>93</v>
      </c>
      <c r="AL202" s="41" t="s">
        <v>47</v>
      </c>
      <c r="AM202" s="41" t="s">
        <v>4</v>
      </c>
    </row>
    <row r="203" spans="16:39">
      <c r="P203" s="40" t="s">
        <v>37</v>
      </c>
      <c r="Q203" s="40"/>
      <c r="R203" s="40" t="s">
        <v>38</v>
      </c>
      <c r="S203" s="40"/>
      <c r="T203" s="40" t="s">
        <v>39</v>
      </c>
      <c r="U203" s="40"/>
      <c r="V203" s="40" t="s">
        <v>43</v>
      </c>
      <c r="W203" s="40"/>
      <c r="X203" s="40" t="s">
        <v>49</v>
      </c>
      <c r="Y203" s="40"/>
      <c r="Z203" s="40" t="s">
        <v>60</v>
      </c>
      <c r="AA203" s="40"/>
      <c r="AB203" s="40" t="s">
        <v>214</v>
      </c>
      <c r="AC203" s="40"/>
      <c r="AD203" s="15" t="s">
        <v>394</v>
      </c>
      <c r="AE203" s="16" t="s">
        <v>395</v>
      </c>
      <c r="AF203" s="16" t="s">
        <v>396</v>
      </c>
      <c r="AH203" s="16" t="s">
        <v>397</v>
      </c>
      <c r="AI203" s="16" t="s">
        <v>91</v>
      </c>
      <c r="AJ203" s="16" t="s">
        <v>92</v>
      </c>
      <c r="AK203" s="16" t="s">
        <v>93</v>
      </c>
      <c r="AL203" s="41" t="s">
        <v>47</v>
      </c>
      <c r="AM203" s="41" t="s">
        <v>4</v>
      </c>
    </row>
    <row r="204" spans="16:39">
      <c r="P204" s="40" t="s">
        <v>37</v>
      </c>
      <c r="Q204" s="40"/>
      <c r="R204" s="40" t="s">
        <v>38</v>
      </c>
      <c r="S204" s="40"/>
      <c r="T204" s="40" t="s">
        <v>39</v>
      </c>
      <c r="U204" s="40"/>
      <c r="V204" s="40" t="s">
        <v>43</v>
      </c>
      <c r="W204" s="40"/>
      <c r="X204" s="40" t="s">
        <v>49</v>
      </c>
      <c r="Y204" s="40"/>
      <c r="Z204" s="40" t="s">
        <v>60</v>
      </c>
      <c r="AA204" s="40"/>
      <c r="AB204" s="40" t="s">
        <v>215</v>
      </c>
      <c r="AC204" s="40"/>
      <c r="AD204" s="15" t="s">
        <v>398</v>
      </c>
      <c r="AE204" s="16" t="s">
        <v>399</v>
      </c>
      <c r="AF204" s="16" t="s">
        <v>400</v>
      </c>
      <c r="AH204" s="16" t="s">
        <v>401</v>
      </c>
      <c r="AI204" s="16" t="s">
        <v>91</v>
      </c>
      <c r="AJ204" s="16" t="s">
        <v>92</v>
      </c>
      <c r="AK204" s="16" t="s">
        <v>93</v>
      </c>
      <c r="AL204" s="41" t="s">
        <v>47</v>
      </c>
      <c r="AM204" s="41" t="s">
        <v>4</v>
      </c>
    </row>
    <row r="205" spans="16:39">
      <c r="P205" s="40" t="s">
        <v>37</v>
      </c>
      <c r="Q205" s="40"/>
      <c r="R205" s="40" t="s">
        <v>38</v>
      </c>
      <c r="S205" s="40"/>
      <c r="T205" s="40" t="s">
        <v>39</v>
      </c>
      <c r="U205" s="40"/>
      <c r="V205" s="40" t="s">
        <v>43</v>
      </c>
      <c r="W205" s="40"/>
      <c r="X205" s="40" t="s">
        <v>61</v>
      </c>
      <c r="Y205" s="40"/>
      <c r="Z205" s="40" t="s">
        <v>62</v>
      </c>
      <c r="AA205" s="40"/>
      <c r="AB205" s="40" t="s">
        <v>216</v>
      </c>
      <c r="AC205" s="40"/>
      <c r="AD205" s="15" t="s">
        <v>402</v>
      </c>
      <c r="AE205" s="16" t="s">
        <v>403</v>
      </c>
      <c r="AF205" s="16" t="s">
        <v>404</v>
      </c>
      <c r="AH205" s="16" t="s">
        <v>405</v>
      </c>
      <c r="AI205" s="16" t="s">
        <v>91</v>
      </c>
      <c r="AJ205" s="16" t="s">
        <v>92</v>
      </c>
      <c r="AK205" s="16" t="s">
        <v>93</v>
      </c>
      <c r="AL205" s="41" t="s">
        <v>47</v>
      </c>
      <c r="AM205" s="41" t="s">
        <v>4</v>
      </c>
    </row>
    <row r="206" spans="16:39">
      <c r="P206" s="40" t="s">
        <v>37</v>
      </c>
      <c r="Q206" s="40"/>
      <c r="R206" s="40" t="s">
        <v>38</v>
      </c>
      <c r="S206" s="40"/>
      <c r="T206" s="40" t="s">
        <v>39</v>
      </c>
      <c r="U206" s="40"/>
      <c r="V206" s="40" t="s">
        <v>43</v>
      </c>
      <c r="W206" s="40"/>
      <c r="X206" s="40" t="s">
        <v>61</v>
      </c>
      <c r="Y206" s="40"/>
      <c r="Z206" s="40" t="s">
        <v>63</v>
      </c>
      <c r="AA206" s="40"/>
      <c r="AB206" s="40" t="s">
        <v>217</v>
      </c>
      <c r="AC206" s="40"/>
      <c r="AD206" s="15" t="s">
        <v>406</v>
      </c>
      <c r="AE206" s="16" t="s">
        <v>407</v>
      </c>
      <c r="AF206" s="16" t="s">
        <v>408</v>
      </c>
      <c r="AH206" s="16" t="s">
        <v>409</v>
      </c>
      <c r="AI206" s="16" t="s">
        <v>91</v>
      </c>
      <c r="AJ206" s="16" t="s">
        <v>92</v>
      </c>
      <c r="AK206" s="16" t="s">
        <v>93</v>
      </c>
      <c r="AL206" s="41" t="s">
        <v>47</v>
      </c>
      <c r="AM206" s="41" t="s">
        <v>4</v>
      </c>
    </row>
    <row r="207" spans="16:39">
      <c r="P207" s="40" t="s">
        <v>37</v>
      </c>
      <c r="Q207" s="40"/>
      <c r="R207" s="40" t="s">
        <v>38</v>
      </c>
      <c r="S207" s="40"/>
      <c r="T207" s="40" t="s">
        <v>39</v>
      </c>
      <c r="U207" s="40"/>
      <c r="V207" s="40" t="s">
        <v>43</v>
      </c>
      <c r="W207" s="40"/>
      <c r="X207" s="40" t="s">
        <v>61</v>
      </c>
      <c r="Y207" s="40"/>
      <c r="Z207" s="40" t="s">
        <v>64</v>
      </c>
      <c r="AA207" s="40"/>
      <c r="AB207" s="40" t="s">
        <v>218</v>
      </c>
      <c r="AC207" s="40"/>
      <c r="AD207" s="15" t="s">
        <v>410</v>
      </c>
      <c r="AE207" s="16" t="s">
        <v>411</v>
      </c>
      <c r="AF207" s="16" t="s">
        <v>412</v>
      </c>
      <c r="AH207" s="16" t="s">
        <v>413</v>
      </c>
      <c r="AI207" s="16" t="s">
        <v>91</v>
      </c>
      <c r="AJ207" s="16" t="s">
        <v>92</v>
      </c>
      <c r="AK207" s="16" t="s">
        <v>93</v>
      </c>
      <c r="AL207" s="41" t="s">
        <v>47</v>
      </c>
      <c r="AM207" s="41" t="s">
        <v>4</v>
      </c>
    </row>
    <row r="208" spans="16:39">
      <c r="P208" s="40" t="s">
        <v>37</v>
      </c>
      <c r="Q208" s="40"/>
      <c r="R208" s="40" t="s">
        <v>38</v>
      </c>
      <c r="S208" s="40"/>
      <c r="T208" s="40" t="s">
        <v>39</v>
      </c>
      <c r="U208" s="40"/>
      <c r="V208" s="40" t="s">
        <v>43</v>
      </c>
      <c r="W208" s="40"/>
      <c r="X208" s="40" t="s">
        <v>61</v>
      </c>
      <c r="Y208" s="40"/>
      <c r="Z208" s="40" t="s">
        <v>65</v>
      </c>
      <c r="AA208" s="40"/>
      <c r="AB208" s="40" t="s">
        <v>219</v>
      </c>
      <c r="AC208" s="40"/>
      <c r="AD208" s="15" t="s">
        <v>414</v>
      </c>
      <c r="AE208" s="16" t="s">
        <v>415</v>
      </c>
      <c r="AF208" s="16" t="s">
        <v>763</v>
      </c>
      <c r="AH208" s="16" t="s">
        <v>416</v>
      </c>
      <c r="AI208" s="16" t="s">
        <v>91</v>
      </c>
      <c r="AJ208" s="16" t="s">
        <v>92</v>
      </c>
      <c r="AK208" s="16" t="s">
        <v>93</v>
      </c>
      <c r="AL208" s="41" t="s">
        <v>47</v>
      </c>
      <c r="AM208" s="41" t="s">
        <v>4</v>
      </c>
    </row>
    <row r="209" spans="16:39">
      <c r="P209" s="40" t="s">
        <v>37</v>
      </c>
      <c r="Q209" s="40"/>
      <c r="R209" s="40" t="s">
        <v>38</v>
      </c>
      <c r="S209" s="40"/>
      <c r="T209" s="40" t="s">
        <v>39</v>
      </c>
      <c r="U209" s="40"/>
      <c r="V209" s="40" t="s">
        <v>43</v>
      </c>
      <c r="W209" s="40"/>
      <c r="X209" s="40" t="s">
        <v>66</v>
      </c>
      <c r="Y209" s="40"/>
      <c r="Z209" s="40" t="s">
        <v>67</v>
      </c>
      <c r="AA209" s="40"/>
      <c r="AB209" s="40" t="s">
        <v>220</v>
      </c>
      <c r="AC209" s="40"/>
      <c r="AD209" s="15" t="s">
        <v>417</v>
      </c>
      <c r="AE209" s="16" t="s">
        <v>418</v>
      </c>
      <c r="AF209" s="16" t="s">
        <v>419</v>
      </c>
      <c r="AH209" s="16" t="s">
        <v>420</v>
      </c>
      <c r="AI209" s="16" t="s">
        <v>91</v>
      </c>
      <c r="AJ209" s="16" t="s">
        <v>92</v>
      </c>
      <c r="AK209" s="16" t="s">
        <v>93</v>
      </c>
      <c r="AL209" s="41" t="s">
        <v>47</v>
      </c>
      <c r="AM209" s="41" t="s">
        <v>4</v>
      </c>
    </row>
    <row r="210" spans="16:39">
      <c r="P210" s="40" t="s">
        <v>37</v>
      </c>
      <c r="Q210" s="40"/>
      <c r="R210" s="40" t="s">
        <v>38</v>
      </c>
      <c r="S210" s="40"/>
      <c r="T210" s="40" t="s">
        <v>39</v>
      </c>
      <c r="U210" s="40"/>
      <c r="V210" s="40" t="s">
        <v>43</v>
      </c>
      <c r="W210" s="40"/>
      <c r="X210" s="40" t="s">
        <v>66</v>
      </c>
      <c r="Y210" s="40"/>
      <c r="Z210" s="40" t="s">
        <v>67</v>
      </c>
      <c r="AA210" s="40"/>
      <c r="AB210" s="40" t="s">
        <v>221</v>
      </c>
      <c r="AC210" s="40"/>
      <c r="AD210" s="15" t="s">
        <v>421</v>
      </c>
      <c r="AE210" s="16" t="s">
        <v>422</v>
      </c>
      <c r="AF210" s="16" t="s">
        <v>423</v>
      </c>
      <c r="AH210" s="16" t="s">
        <v>424</v>
      </c>
      <c r="AI210" s="16" t="s">
        <v>91</v>
      </c>
      <c r="AJ210" s="16" t="s">
        <v>92</v>
      </c>
      <c r="AK210" s="16" t="s">
        <v>93</v>
      </c>
      <c r="AL210" s="41" t="s">
        <v>47</v>
      </c>
      <c r="AM210" s="41" t="s">
        <v>4</v>
      </c>
    </row>
    <row r="211" spans="16:39">
      <c r="P211" s="40" t="s">
        <v>37</v>
      </c>
      <c r="Q211" s="40"/>
      <c r="R211" s="40" t="s">
        <v>38</v>
      </c>
      <c r="S211" s="40"/>
      <c r="T211" s="40" t="s">
        <v>39</v>
      </c>
      <c r="U211" s="40"/>
      <c r="V211" s="40" t="s">
        <v>43</v>
      </c>
      <c r="W211" s="40"/>
      <c r="X211" s="40" t="s">
        <v>66</v>
      </c>
      <c r="Y211" s="40"/>
      <c r="Z211" s="40" t="s">
        <v>67</v>
      </c>
      <c r="AA211" s="40"/>
      <c r="AB211" s="40" t="s">
        <v>222</v>
      </c>
      <c r="AC211" s="40"/>
      <c r="AD211" s="15" t="s">
        <v>425</v>
      </c>
      <c r="AE211" s="16" t="s">
        <v>426</v>
      </c>
      <c r="AF211" s="16" t="s">
        <v>427</v>
      </c>
      <c r="AH211" s="16" t="s">
        <v>428</v>
      </c>
      <c r="AI211" s="16" t="s">
        <v>91</v>
      </c>
      <c r="AJ211" s="16" t="s">
        <v>92</v>
      </c>
      <c r="AK211" s="16" t="s">
        <v>93</v>
      </c>
      <c r="AL211" s="41" t="s">
        <v>47</v>
      </c>
      <c r="AM211" s="41" t="s">
        <v>4</v>
      </c>
    </row>
    <row r="212" spans="16:39">
      <c r="P212" s="40" t="s">
        <v>37</v>
      </c>
      <c r="Q212" s="40"/>
      <c r="R212" s="40" t="s">
        <v>38</v>
      </c>
      <c r="S212" s="40"/>
      <c r="T212" s="40" t="s">
        <v>39</v>
      </c>
      <c r="U212" s="40"/>
      <c r="V212" s="40" t="s">
        <v>43</v>
      </c>
      <c r="W212" s="40"/>
      <c r="X212" s="40" t="s">
        <v>66</v>
      </c>
      <c r="Y212" s="40"/>
      <c r="Z212" s="40" t="s">
        <v>67</v>
      </c>
      <c r="AA212" s="40"/>
      <c r="AB212" s="40" t="s">
        <v>223</v>
      </c>
      <c r="AC212" s="40"/>
      <c r="AD212" s="15" t="s">
        <v>429</v>
      </c>
      <c r="AE212" s="16" t="s">
        <v>430</v>
      </c>
      <c r="AF212" s="16" t="s">
        <v>431</v>
      </c>
      <c r="AH212" s="16" t="s">
        <v>432</v>
      </c>
      <c r="AI212" s="16" t="s">
        <v>91</v>
      </c>
      <c r="AJ212" s="16" t="s">
        <v>92</v>
      </c>
      <c r="AK212" s="16" t="s">
        <v>93</v>
      </c>
      <c r="AL212" s="41" t="s">
        <v>47</v>
      </c>
      <c r="AM212" s="41" t="s">
        <v>4</v>
      </c>
    </row>
    <row r="213" spans="16:39">
      <c r="P213" s="40" t="s">
        <v>37</v>
      </c>
      <c r="Q213" s="40"/>
      <c r="R213" s="40" t="s">
        <v>38</v>
      </c>
      <c r="S213" s="40"/>
      <c r="T213" s="40" t="s">
        <v>39</v>
      </c>
      <c r="U213" s="40"/>
      <c r="V213" s="40" t="s">
        <v>43</v>
      </c>
      <c r="W213" s="40"/>
      <c r="X213" s="40" t="s">
        <v>66</v>
      </c>
      <c r="Y213" s="40"/>
      <c r="Z213" s="40" t="s">
        <v>67</v>
      </c>
      <c r="AA213" s="40"/>
      <c r="AB213" s="40" t="s">
        <v>224</v>
      </c>
      <c r="AC213" s="40"/>
      <c r="AD213" s="15" t="s">
        <v>433</v>
      </c>
      <c r="AE213" s="16" t="s">
        <v>434</v>
      </c>
      <c r="AF213" s="16" t="s">
        <v>435</v>
      </c>
      <c r="AH213" s="16" t="s">
        <v>436</v>
      </c>
      <c r="AI213" s="16" t="s">
        <v>91</v>
      </c>
      <c r="AJ213" s="16" t="s">
        <v>92</v>
      </c>
      <c r="AK213" s="16" t="s">
        <v>93</v>
      </c>
      <c r="AL213" s="41" t="s">
        <v>47</v>
      </c>
      <c r="AM213" s="41" t="s">
        <v>4</v>
      </c>
    </row>
    <row r="214" spans="16:39">
      <c r="P214" s="40" t="s">
        <v>37</v>
      </c>
      <c r="Q214" s="40"/>
      <c r="R214" s="40" t="s">
        <v>38</v>
      </c>
      <c r="S214" s="40"/>
      <c r="T214" s="40" t="s">
        <v>39</v>
      </c>
      <c r="U214" s="40"/>
      <c r="V214" s="40" t="s">
        <v>43</v>
      </c>
      <c r="W214" s="40"/>
      <c r="X214" s="40" t="s">
        <v>66</v>
      </c>
      <c r="Y214" s="40"/>
      <c r="Z214" s="40" t="s">
        <v>67</v>
      </c>
      <c r="AA214" s="40"/>
      <c r="AB214" s="40" t="s">
        <v>225</v>
      </c>
      <c r="AC214" s="40"/>
      <c r="AD214" s="15" t="s">
        <v>437</v>
      </c>
      <c r="AE214" s="16" t="s">
        <v>438</v>
      </c>
      <c r="AF214" s="16" t="s">
        <v>764</v>
      </c>
      <c r="AH214" s="16" t="s">
        <v>439</v>
      </c>
      <c r="AI214" s="16" t="s">
        <v>91</v>
      </c>
      <c r="AJ214" s="16" t="s">
        <v>92</v>
      </c>
      <c r="AK214" s="16" t="s">
        <v>93</v>
      </c>
      <c r="AL214" s="41" t="s">
        <v>47</v>
      </c>
      <c r="AM214" s="41" t="s">
        <v>4</v>
      </c>
    </row>
    <row r="215" spans="16:39">
      <c r="P215" s="40" t="s">
        <v>37</v>
      </c>
      <c r="Q215" s="40"/>
      <c r="R215" s="40" t="s">
        <v>38</v>
      </c>
      <c r="S215" s="40"/>
      <c r="T215" s="40" t="s">
        <v>39</v>
      </c>
      <c r="U215" s="40"/>
      <c r="V215" s="40" t="s">
        <v>43</v>
      </c>
      <c r="W215" s="40"/>
      <c r="X215" s="40" t="s">
        <v>66</v>
      </c>
      <c r="Y215" s="40"/>
      <c r="Z215" s="40" t="s">
        <v>68</v>
      </c>
      <c r="AA215" s="40"/>
      <c r="AB215" s="40" t="s">
        <v>226</v>
      </c>
      <c r="AC215" s="40"/>
      <c r="AD215" s="15" t="s">
        <v>440</v>
      </c>
      <c r="AE215" s="16" t="s">
        <v>441</v>
      </c>
      <c r="AF215" s="16" t="s">
        <v>765</v>
      </c>
      <c r="AH215" s="16" t="s">
        <v>442</v>
      </c>
      <c r="AI215" s="16" t="s">
        <v>91</v>
      </c>
      <c r="AJ215" s="16" t="s">
        <v>92</v>
      </c>
      <c r="AK215" s="16" t="s">
        <v>93</v>
      </c>
      <c r="AL215" s="41" t="s">
        <v>47</v>
      </c>
      <c r="AM215" s="41" t="s">
        <v>4</v>
      </c>
    </row>
    <row r="216" spans="16:39">
      <c r="P216" s="40" t="s">
        <v>37</v>
      </c>
      <c r="Q216" s="40"/>
      <c r="R216" s="40" t="s">
        <v>38</v>
      </c>
      <c r="S216" s="40"/>
      <c r="T216" s="40" t="s">
        <v>39</v>
      </c>
      <c r="U216" s="40"/>
      <c r="V216" s="40" t="s">
        <v>43</v>
      </c>
      <c r="W216" s="40"/>
      <c r="X216" s="40" t="s">
        <v>66</v>
      </c>
      <c r="Y216" s="40"/>
      <c r="Z216" s="40" t="s">
        <v>68</v>
      </c>
      <c r="AA216" s="40"/>
      <c r="AB216" s="40" t="s">
        <v>227</v>
      </c>
      <c r="AC216" s="40"/>
      <c r="AD216" s="15" t="s">
        <v>443</v>
      </c>
      <c r="AE216" s="16" t="s">
        <v>444</v>
      </c>
      <c r="AF216" s="16" t="s">
        <v>445</v>
      </c>
      <c r="AH216" s="16" t="s">
        <v>446</v>
      </c>
      <c r="AI216" s="16" t="s">
        <v>91</v>
      </c>
      <c r="AJ216" s="16" t="s">
        <v>92</v>
      </c>
      <c r="AK216" s="16" t="s">
        <v>93</v>
      </c>
      <c r="AL216" s="41" t="s">
        <v>47</v>
      </c>
      <c r="AM216" s="41" t="s">
        <v>4</v>
      </c>
    </row>
    <row r="217" spans="16:39">
      <c r="P217" s="40" t="s">
        <v>37</v>
      </c>
      <c r="Q217" s="40"/>
      <c r="R217" s="40" t="s">
        <v>38</v>
      </c>
      <c r="S217" s="40"/>
      <c r="T217" s="40" t="s">
        <v>39</v>
      </c>
      <c r="U217" s="40"/>
      <c r="V217" s="40" t="s">
        <v>43</v>
      </c>
      <c r="W217" s="40"/>
      <c r="X217" s="40" t="s">
        <v>66</v>
      </c>
      <c r="Y217" s="40"/>
      <c r="Z217" s="40" t="s">
        <v>68</v>
      </c>
      <c r="AA217" s="40"/>
      <c r="AB217" s="40" t="s">
        <v>228</v>
      </c>
      <c r="AC217" s="40"/>
      <c r="AD217" s="15" t="s">
        <v>447</v>
      </c>
      <c r="AE217" s="16" t="s">
        <v>448</v>
      </c>
      <c r="AF217" s="16" t="s">
        <v>766</v>
      </c>
      <c r="AH217" s="16" t="s">
        <v>449</v>
      </c>
      <c r="AI217" s="16" t="s">
        <v>91</v>
      </c>
      <c r="AJ217" s="16" t="s">
        <v>92</v>
      </c>
      <c r="AK217" s="16" t="s">
        <v>93</v>
      </c>
      <c r="AL217" s="41" t="s">
        <v>47</v>
      </c>
      <c r="AM217" s="41" t="s">
        <v>4</v>
      </c>
    </row>
    <row r="218" spans="16:39">
      <c r="P218" s="40" t="s">
        <v>37</v>
      </c>
      <c r="Q218" s="40"/>
      <c r="R218" s="40" t="s">
        <v>38</v>
      </c>
      <c r="S218" s="40"/>
      <c r="T218" s="40" t="s">
        <v>39</v>
      </c>
      <c r="U218" s="40"/>
      <c r="V218" s="40" t="s">
        <v>43</v>
      </c>
      <c r="W218" s="40"/>
      <c r="X218" s="40" t="s">
        <v>66</v>
      </c>
      <c r="Y218" s="40"/>
      <c r="Z218" s="40" t="s">
        <v>68</v>
      </c>
      <c r="AA218" s="40"/>
      <c r="AB218" s="40" t="s">
        <v>229</v>
      </c>
      <c r="AC218" s="40"/>
      <c r="AD218" s="15" t="s">
        <v>450</v>
      </c>
      <c r="AE218" s="16" t="s">
        <v>451</v>
      </c>
      <c r="AF218" s="16" t="s">
        <v>452</v>
      </c>
      <c r="AH218" s="16" t="s">
        <v>453</v>
      </c>
      <c r="AI218" s="16" t="s">
        <v>91</v>
      </c>
      <c r="AJ218" s="16" t="s">
        <v>92</v>
      </c>
      <c r="AK218" s="16" t="s">
        <v>93</v>
      </c>
      <c r="AL218" s="41" t="s">
        <v>47</v>
      </c>
      <c r="AM218" s="41" t="s">
        <v>4</v>
      </c>
    </row>
    <row r="219" spans="16:39">
      <c r="P219" s="40" t="s">
        <v>37</v>
      </c>
      <c r="Q219" s="40"/>
      <c r="R219" s="40" t="s">
        <v>38</v>
      </c>
      <c r="S219" s="40"/>
      <c r="T219" s="40" t="s">
        <v>39</v>
      </c>
      <c r="U219" s="40"/>
      <c r="V219" s="40" t="s">
        <v>43</v>
      </c>
      <c r="W219" s="40"/>
      <c r="X219" s="40" t="s">
        <v>66</v>
      </c>
      <c r="Y219" s="40"/>
      <c r="Z219" s="40" t="s">
        <v>68</v>
      </c>
      <c r="AA219" s="40"/>
      <c r="AB219" s="40" t="s">
        <v>230</v>
      </c>
      <c r="AC219" s="40"/>
      <c r="AD219" s="15" t="s">
        <v>454</v>
      </c>
      <c r="AE219" s="16" t="s">
        <v>455</v>
      </c>
      <c r="AF219" s="16" t="s">
        <v>456</v>
      </c>
      <c r="AH219" s="16" t="s">
        <v>457</v>
      </c>
      <c r="AI219" s="16" t="s">
        <v>91</v>
      </c>
      <c r="AJ219" s="16" t="s">
        <v>92</v>
      </c>
      <c r="AK219" s="16" t="s">
        <v>93</v>
      </c>
      <c r="AL219" s="41" t="s">
        <v>47</v>
      </c>
      <c r="AM219" s="41" t="s">
        <v>4</v>
      </c>
    </row>
    <row r="220" spans="16:39">
      <c r="P220" s="40" t="s">
        <v>37</v>
      </c>
      <c r="Q220" s="40"/>
      <c r="R220" s="40" t="s">
        <v>38</v>
      </c>
      <c r="S220" s="40"/>
      <c r="T220" s="40" t="s">
        <v>39</v>
      </c>
      <c r="U220" s="40"/>
      <c r="V220" s="40" t="s">
        <v>43</v>
      </c>
      <c r="W220" s="40"/>
      <c r="X220" s="40" t="s">
        <v>66</v>
      </c>
      <c r="Y220" s="40"/>
      <c r="Z220" s="40" t="s">
        <v>68</v>
      </c>
      <c r="AA220" s="40"/>
      <c r="AB220" s="40" t="s">
        <v>231</v>
      </c>
      <c r="AC220" s="40"/>
      <c r="AD220" s="15" t="s">
        <v>458</v>
      </c>
      <c r="AE220" s="16" t="s">
        <v>459</v>
      </c>
      <c r="AF220" s="16" t="s">
        <v>767</v>
      </c>
      <c r="AH220" s="16" t="s">
        <v>460</v>
      </c>
      <c r="AI220" s="16" t="s">
        <v>91</v>
      </c>
      <c r="AJ220" s="16" t="s">
        <v>92</v>
      </c>
      <c r="AK220" s="16" t="s">
        <v>93</v>
      </c>
      <c r="AL220" s="41" t="s">
        <v>47</v>
      </c>
      <c r="AM220" s="41" t="s">
        <v>4</v>
      </c>
    </row>
    <row r="221" spans="16:39">
      <c r="P221" s="40" t="s">
        <v>37</v>
      </c>
      <c r="Q221" s="40"/>
      <c r="R221" s="40" t="s">
        <v>38</v>
      </c>
      <c r="S221" s="40"/>
      <c r="T221" s="40" t="s">
        <v>39</v>
      </c>
      <c r="U221" s="40"/>
      <c r="V221" s="40" t="s">
        <v>43</v>
      </c>
      <c r="W221" s="40"/>
      <c r="X221" s="40" t="s">
        <v>66</v>
      </c>
      <c r="Y221" s="40"/>
      <c r="Z221" s="40" t="s">
        <v>68</v>
      </c>
      <c r="AA221" s="40"/>
      <c r="AB221" s="40" t="s">
        <v>232</v>
      </c>
      <c r="AC221" s="40"/>
      <c r="AD221" s="15" t="s">
        <v>461</v>
      </c>
      <c r="AE221" s="16" t="s">
        <v>462</v>
      </c>
      <c r="AF221" s="16" t="s">
        <v>463</v>
      </c>
      <c r="AH221" s="16" t="s">
        <v>464</v>
      </c>
      <c r="AI221" s="16" t="s">
        <v>91</v>
      </c>
      <c r="AJ221" s="16" t="s">
        <v>92</v>
      </c>
      <c r="AK221" s="16" t="s">
        <v>93</v>
      </c>
      <c r="AL221" s="41" t="s">
        <v>47</v>
      </c>
      <c r="AM221" s="41" t="s">
        <v>4</v>
      </c>
    </row>
    <row r="222" spans="16:39">
      <c r="P222" s="40" t="s">
        <v>37</v>
      </c>
      <c r="Q222" s="40"/>
      <c r="R222" s="40" t="s">
        <v>38</v>
      </c>
      <c r="S222" s="40"/>
      <c r="T222" s="40" t="s">
        <v>39</v>
      </c>
      <c r="U222" s="40"/>
      <c r="V222" s="40" t="s">
        <v>43</v>
      </c>
      <c r="W222" s="40"/>
      <c r="X222" s="40" t="s">
        <v>66</v>
      </c>
      <c r="Y222" s="40"/>
      <c r="Z222" s="40" t="s">
        <v>68</v>
      </c>
      <c r="AA222" s="40"/>
      <c r="AB222" s="40" t="s">
        <v>233</v>
      </c>
      <c r="AC222" s="40"/>
      <c r="AD222" s="15" t="s">
        <v>465</v>
      </c>
      <c r="AE222" s="16" t="s">
        <v>466</v>
      </c>
      <c r="AF222" s="16" t="s">
        <v>467</v>
      </c>
      <c r="AH222" s="16" t="s">
        <v>468</v>
      </c>
      <c r="AI222" s="16" t="s">
        <v>91</v>
      </c>
      <c r="AJ222" s="16" t="s">
        <v>92</v>
      </c>
      <c r="AK222" s="16" t="s">
        <v>93</v>
      </c>
      <c r="AL222" s="41" t="s">
        <v>47</v>
      </c>
      <c r="AM222" s="41" t="s">
        <v>4</v>
      </c>
    </row>
    <row r="223" spans="16:39">
      <c r="P223" s="40" t="s">
        <v>37</v>
      </c>
      <c r="Q223" s="40"/>
      <c r="R223" s="40" t="s">
        <v>38</v>
      </c>
      <c r="S223" s="40"/>
      <c r="T223" s="40" t="s">
        <v>39</v>
      </c>
      <c r="U223" s="40"/>
      <c r="V223" s="40" t="s">
        <v>43</v>
      </c>
      <c r="W223" s="40"/>
      <c r="X223" s="40" t="s">
        <v>66</v>
      </c>
      <c r="Y223" s="40"/>
      <c r="Z223" s="40" t="s">
        <v>68</v>
      </c>
      <c r="AA223" s="40"/>
      <c r="AB223" s="40" t="s">
        <v>234</v>
      </c>
      <c r="AC223" s="40"/>
      <c r="AD223" s="15" t="s">
        <v>469</v>
      </c>
      <c r="AE223" s="16" t="s">
        <v>470</v>
      </c>
      <c r="AF223" s="16" t="s">
        <v>768</v>
      </c>
      <c r="AH223" s="16" t="s">
        <v>471</v>
      </c>
      <c r="AI223" s="16" t="s">
        <v>91</v>
      </c>
      <c r="AJ223" s="16" t="s">
        <v>92</v>
      </c>
      <c r="AK223" s="16" t="s">
        <v>93</v>
      </c>
      <c r="AL223" s="41" t="s">
        <v>47</v>
      </c>
      <c r="AM223" s="41" t="s">
        <v>4</v>
      </c>
    </row>
    <row r="224" spans="16:39">
      <c r="P224" s="40" t="s">
        <v>37</v>
      </c>
      <c r="Q224" s="40"/>
      <c r="R224" s="40" t="s">
        <v>38</v>
      </c>
      <c r="S224" s="40"/>
      <c r="T224" s="40" t="s">
        <v>39</v>
      </c>
      <c r="U224" s="40"/>
      <c r="V224" s="40" t="s">
        <v>43</v>
      </c>
      <c r="W224" s="40"/>
      <c r="X224" s="40" t="s">
        <v>66</v>
      </c>
      <c r="Y224" s="40"/>
      <c r="Z224" s="40" t="s">
        <v>68</v>
      </c>
      <c r="AA224" s="40"/>
      <c r="AB224" s="40" t="s">
        <v>235</v>
      </c>
      <c r="AC224" s="40"/>
      <c r="AD224" s="15" t="s">
        <v>472</v>
      </c>
      <c r="AE224" s="16" t="s">
        <v>473</v>
      </c>
      <c r="AF224" s="16" t="s">
        <v>769</v>
      </c>
      <c r="AH224" s="16" t="s">
        <v>474</v>
      </c>
      <c r="AI224" s="16" t="s">
        <v>91</v>
      </c>
      <c r="AJ224" s="16" t="s">
        <v>92</v>
      </c>
      <c r="AK224" s="16" t="s">
        <v>93</v>
      </c>
      <c r="AL224" s="41" t="s">
        <v>47</v>
      </c>
      <c r="AM224" s="41" t="s">
        <v>4</v>
      </c>
    </row>
    <row r="225" spans="16:39">
      <c r="P225" s="40" t="s">
        <v>37</v>
      </c>
      <c r="Q225" s="40"/>
      <c r="R225" s="40" t="s">
        <v>38</v>
      </c>
      <c r="S225" s="40"/>
      <c r="T225" s="40" t="s">
        <v>39</v>
      </c>
      <c r="U225" s="40"/>
      <c r="V225" s="40" t="s">
        <v>43</v>
      </c>
      <c r="W225" s="40"/>
      <c r="X225" s="40" t="s">
        <v>66</v>
      </c>
      <c r="Y225" s="40"/>
      <c r="Z225" s="40" t="s">
        <v>68</v>
      </c>
      <c r="AA225" s="40"/>
      <c r="AB225" s="40" t="s">
        <v>236</v>
      </c>
      <c r="AC225" s="40"/>
      <c r="AD225" s="15" t="s">
        <v>475</v>
      </c>
      <c r="AE225" s="16" t="s">
        <v>476</v>
      </c>
      <c r="AF225" s="16" t="s">
        <v>770</v>
      </c>
      <c r="AH225" s="16" t="s">
        <v>477</v>
      </c>
      <c r="AI225" s="16" t="s">
        <v>91</v>
      </c>
      <c r="AJ225" s="16" t="s">
        <v>92</v>
      </c>
      <c r="AK225" s="16" t="s">
        <v>93</v>
      </c>
      <c r="AL225" s="41" t="s">
        <v>47</v>
      </c>
      <c r="AM225" s="41" t="s">
        <v>4</v>
      </c>
    </row>
    <row r="226" spans="16:39">
      <c r="P226" s="40" t="s">
        <v>37</v>
      </c>
      <c r="Q226" s="40"/>
      <c r="R226" s="40" t="s">
        <v>38</v>
      </c>
      <c r="S226" s="40"/>
      <c r="T226" s="40" t="s">
        <v>39</v>
      </c>
      <c r="U226" s="40"/>
      <c r="V226" s="40" t="s">
        <v>43</v>
      </c>
      <c r="W226" s="40"/>
      <c r="X226" s="40" t="s">
        <v>66</v>
      </c>
      <c r="Y226" s="40"/>
      <c r="Z226" s="40" t="s">
        <v>68</v>
      </c>
      <c r="AA226" s="40"/>
      <c r="AB226" s="40" t="s">
        <v>237</v>
      </c>
      <c r="AC226" s="40"/>
      <c r="AD226" s="15" t="s">
        <v>478</v>
      </c>
      <c r="AE226" s="16" t="s">
        <v>479</v>
      </c>
      <c r="AF226" s="16" t="s">
        <v>771</v>
      </c>
      <c r="AH226" s="16" t="s">
        <v>480</v>
      </c>
      <c r="AI226" s="16" t="s">
        <v>91</v>
      </c>
      <c r="AJ226" s="16" t="s">
        <v>92</v>
      </c>
      <c r="AK226" s="16" t="s">
        <v>93</v>
      </c>
      <c r="AL226" s="41" t="s">
        <v>47</v>
      </c>
      <c r="AM226" s="41" t="s">
        <v>4</v>
      </c>
    </row>
    <row r="227" spans="16:39">
      <c r="P227" s="40" t="s">
        <v>37</v>
      </c>
      <c r="Q227" s="40"/>
      <c r="R227" s="40" t="s">
        <v>38</v>
      </c>
      <c r="S227" s="40"/>
      <c r="T227" s="40" t="s">
        <v>39</v>
      </c>
      <c r="U227" s="40"/>
      <c r="V227" s="40" t="s">
        <v>43</v>
      </c>
      <c r="W227" s="40"/>
      <c r="X227" s="40" t="s">
        <v>66</v>
      </c>
      <c r="Y227" s="40"/>
      <c r="Z227" s="40" t="s">
        <v>68</v>
      </c>
      <c r="AA227" s="40"/>
      <c r="AB227" s="40" t="s">
        <v>238</v>
      </c>
      <c r="AC227" s="40"/>
      <c r="AD227" s="15" t="s">
        <v>481</v>
      </c>
      <c r="AE227" s="16" t="s">
        <v>482</v>
      </c>
      <c r="AF227" s="16" t="s">
        <v>483</v>
      </c>
      <c r="AH227" s="16" t="s">
        <v>484</v>
      </c>
      <c r="AI227" s="16" t="s">
        <v>91</v>
      </c>
      <c r="AJ227" s="16" t="s">
        <v>92</v>
      </c>
      <c r="AK227" s="16" t="s">
        <v>93</v>
      </c>
      <c r="AL227" s="41" t="s">
        <v>47</v>
      </c>
      <c r="AM227" s="41" t="s">
        <v>4</v>
      </c>
    </row>
    <row r="228" spans="16:39">
      <c r="P228" s="40" t="s">
        <v>37</v>
      </c>
      <c r="Q228" s="40"/>
      <c r="R228" s="40" t="s">
        <v>38</v>
      </c>
      <c r="S228" s="40"/>
      <c r="T228" s="40" t="s">
        <v>39</v>
      </c>
      <c r="U228" s="40"/>
      <c r="V228" s="40" t="s">
        <v>43</v>
      </c>
      <c r="W228" s="40"/>
      <c r="X228" s="40" t="s">
        <v>66</v>
      </c>
      <c r="Y228" s="40"/>
      <c r="Z228" s="40" t="s">
        <v>68</v>
      </c>
      <c r="AA228" s="40"/>
      <c r="AB228" s="40" t="s">
        <v>239</v>
      </c>
      <c r="AC228" s="40"/>
      <c r="AD228" s="15" t="s">
        <v>485</v>
      </c>
      <c r="AE228" s="16" t="s">
        <v>486</v>
      </c>
      <c r="AF228" s="16" t="s">
        <v>487</v>
      </c>
      <c r="AH228" s="16" t="s">
        <v>488</v>
      </c>
      <c r="AI228" s="16" t="s">
        <v>91</v>
      </c>
      <c r="AJ228" s="16" t="s">
        <v>92</v>
      </c>
      <c r="AK228" s="16" t="s">
        <v>93</v>
      </c>
      <c r="AL228" s="41" t="s">
        <v>47</v>
      </c>
      <c r="AM228" s="41" t="s">
        <v>4</v>
      </c>
    </row>
    <row r="229" spans="16:39">
      <c r="P229" s="40" t="s">
        <v>37</v>
      </c>
      <c r="Q229" s="40"/>
      <c r="R229" s="40" t="s">
        <v>38</v>
      </c>
      <c r="S229" s="40"/>
      <c r="T229" s="40" t="s">
        <v>39</v>
      </c>
      <c r="U229" s="40"/>
      <c r="V229" s="40" t="s">
        <v>43</v>
      </c>
      <c r="W229" s="40"/>
      <c r="X229" s="40" t="s">
        <v>66</v>
      </c>
      <c r="Y229" s="40"/>
      <c r="Z229" s="40" t="s">
        <v>68</v>
      </c>
      <c r="AA229" s="40"/>
      <c r="AB229" s="40" t="s">
        <v>240</v>
      </c>
      <c r="AC229" s="40"/>
      <c r="AD229" s="15" t="s">
        <v>489</v>
      </c>
      <c r="AE229" s="16" t="s">
        <v>490</v>
      </c>
      <c r="AF229" s="16" t="s">
        <v>772</v>
      </c>
      <c r="AH229" s="16" t="s">
        <v>491</v>
      </c>
      <c r="AI229" s="16" t="s">
        <v>91</v>
      </c>
      <c r="AJ229" s="16" t="s">
        <v>92</v>
      </c>
      <c r="AK229" s="16" t="s">
        <v>93</v>
      </c>
      <c r="AL229" s="41" t="s">
        <v>47</v>
      </c>
      <c r="AM229" s="41" t="s">
        <v>4</v>
      </c>
    </row>
    <row r="230" spans="16:39">
      <c r="P230" s="40" t="s">
        <v>37</v>
      </c>
      <c r="Q230" s="40"/>
      <c r="R230" s="40" t="s">
        <v>38</v>
      </c>
      <c r="S230" s="40"/>
      <c r="T230" s="40" t="s">
        <v>39</v>
      </c>
      <c r="U230" s="40"/>
      <c r="V230" s="40" t="s">
        <v>43</v>
      </c>
      <c r="W230" s="40"/>
      <c r="X230" s="40" t="s">
        <v>66</v>
      </c>
      <c r="Y230" s="40"/>
      <c r="Z230" s="40" t="s">
        <v>70</v>
      </c>
      <c r="AA230" s="40"/>
      <c r="AB230" s="40" t="s">
        <v>241</v>
      </c>
      <c r="AC230" s="40"/>
      <c r="AD230" s="15" t="s">
        <v>492</v>
      </c>
      <c r="AE230" s="16" t="s">
        <v>493</v>
      </c>
      <c r="AF230" s="16" t="s">
        <v>773</v>
      </c>
      <c r="AH230" s="16" t="s">
        <v>494</v>
      </c>
      <c r="AI230" s="16" t="s">
        <v>91</v>
      </c>
      <c r="AJ230" s="16" t="s">
        <v>92</v>
      </c>
      <c r="AK230" s="16" t="s">
        <v>93</v>
      </c>
      <c r="AL230" s="41" t="s">
        <v>47</v>
      </c>
      <c r="AM230" s="41" t="s">
        <v>4</v>
      </c>
    </row>
    <row r="231" spans="16:39">
      <c r="P231" s="40" t="s">
        <v>37</v>
      </c>
      <c r="Q231" s="40"/>
      <c r="R231" s="40" t="s">
        <v>38</v>
      </c>
      <c r="S231" s="40"/>
      <c r="T231" s="40" t="s">
        <v>39</v>
      </c>
      <c r="U231" s="40"/>
      <c r="V231" s="40" t="s">
        <v>43</v>
      </c>
      <c r="W231" s="40"/>
      <c r="X231" s="40" t="s">
        <v>66</v>
      </c>
      <c r="Y231" s="40"/>
      <c r="Z231" s="40" t="s">
        <v>70</v>
      </c>
      <c r="AA231" s="40"/>
      <c r="AB231" s="40" t="s">
        <v>242</v>
      </c>
      <c r="AC231" s="40"/>
      <c r="AD231" s="15" t="s">
        <v>495</v>
      </c>
      <c r="AE231" s="16" t="s">
        <v>496</v>
      </c>
      <c r="AF231" s="16" t="s">
        <v>774</v>
      </c>
      <c r="AH231" s="16" t="s">
        <v>497</v>
      </c>
      <c r="AI231" s="16" t="s">
        <v>91</v>
      </c>
      <c r="AJ231" s="16" t="s">
        <v>92</v>
      </c>
      <c r="AK231" s="16" t="s">
        <v>93</v>
      </c>
      <c r="AL231" s="41" t="s">
        <v>47</v>
      </c>
      <c r="AM231" s="41" t="s">
        <v>4</v>
      </c>
    </row>
    <row r="232" spans="16:39">
      <c r="P232" s="40" t="s">
        <v>37</v>
      </c>
      <c r="Q232" s="40"/>
      <c r="R232" s="40" t="s">
        <v>38</v>
      </c>
      <c r="S232" s="40"/>
      <c r="T232" s="40" t="s">
        <v>39</v>
      </c>
      <c r="U232" s="40"/>
      <c r="V232" s="40" t="s">
        <v>43</v>
      </c>
      <c r="W232" s="40"/>
      <c r="X232" s="40" t="s">
        <v>66</v>
      </c>
      <c r="Y232" s="40"/>
      <c r="Z232" s="40" t="s">
        <v>68</v>
      </c>
      <c r="AA232" s="40"/>
      <c r="AB232" s="40" t="s">
        <v>243</v>
      </c>
      <c r="AC232" s="40"/>
      <c r="AD232" s="15" t="s">
        <v>498</v>
      </c>
      <c r="AE232" s="16" t="s">
        <v>499</v>
      </c>
      <c r="AF232" s="16" t="s">
        <v>775</v>
      </c>
      <c r="AH232" s="16" t="s">
        <v>500</v>
      </c>
      <c r="AI232" s="16" t="s">
        <v>91</v>
      </c>
      <c r="AJ232" s="16" t="s">
        <v>92</v>
      </c>
      <c r="AK232" s="16" t="s">
        <v>93</v>
      </c>
      <c r="AL232" s="41" t="s">
        <v>47</v>
      </c>
      <c r="AM232" s="41" t="s">
        <v>4</v>
      </c>
    </row>
    <row r="233" spans="16:39">
      <c r="P233" s="40" t="s">
        <v>37</v>
      </c>
      <c r="Q233" s="40"/>
      <c r="R233" s="40" t="s">
        <v>38</v>
      </c>
      <c r="S233" s="40"/>
      <c r="T233" s="40" t="s">
        <v>39</v>
      </c>
      <c r="U233" s="40"/>
      <c r="V233" s="40" t="s">
        <v>43</v>
      </c>
      <c r="W233" s="40"/>
      <c r="X233" s="40" t="s">
        <v>66</v>
      </c>
      <c r="Y233" s="40"/>
      <c r="Z233" s="40" t="s">
        <v>68</v>
      </c>
      <c r="AA233" s="40"/>
      <c r="AB233" s="40" t="s">
        <v>244</v>
      </c>
      <c r="AC233" s="40"/>
      <c r="AD233" s="15" t="s">
        <v>501</v>
      </c>
      <c r="AE233" s="16" t="s">
        <v>502</v>
      </c>
      <c r="AF233" s="16" t="s">
        <v>776</v>
      </c>
      <c r="AH233" s="16" t="s">
        <v>503</v>
      </c>
      <c r="AI233" s="16" t="s">
        <v>91</v>
      </c>
      <c r="AJ233" s="16" t="s">
        <v>92</v>
      </c>
      <c r="AK233" s="16" t="s">
        <v>93</v>
      </c>
      <c r="AL233" s="41" t="s">
        <v>47</v>
      </c>
      <c r="AM233" s="41" t="s">
        <v>4</v>
      </c>
    </row>
    <row r="234" spans="16:39">
      <c r="P234" s="40" t="s">
        <v>37</v>
      </c>
      <c r="Q234" s="40"/>
      <c r="R234" s="40" t="s">
        <v>38</v>
      </c>
      <c r="S234" s="40"/>
      <c r="T234" s="40" t="s">
        <v>39</v>
      </c>
      <c r="U234" s="40"/>
      <c r="V234" s="40" t="s">
        <v>43</v>
      </c>
      <c r="W234" s="40"/>
      <c r="X234" s="40" t="s">
        <v>66</v>
      </c>
      <c r="Y234" s="40"/>
      <c r="Z234" s="40" t="s">
        <v>70</v>
      </c>
      <c r="AA234" s="40"/>
      <c r="AB234" s="40" t="s">
        <v>245</v>
      </c>
      <c r="AC234" s="40"/>
      <c r="AD234" s="15" t="s">
        <v>504</v>
      </c>
      <c r="AE234" s="16" t="s">
        <v>505</v>
      </c>
      <c r="AF234" s="16" t="s">
        <v>777</v>
      </c>
      <c r="AH234" s="16" t="s">
        <v>506</v>
      </c>
      <c r="AI234" s="16" t="s">
        <v>91</v>
      </c>
      <c r="AJ234" s="16" t="s">
        <v>92</v>
      </c>
      <c r="AK234" s="16" t="s">
        <v>93</v>
      </c>
      <c r="AL234" s="41" t="s">
        <v>47</v>
      </c>
      <c r="AM234" s="41" t="s">
        <v>4</v>
      </c>
    </row>
    <row r="235" spans="16:39">
      <c r="P235" s="40" t="s">
        <v>37</v>
      </c>
      <c r="Q235" s="40"/>
      <c r="R235" s="40" t="s">
        <v>38</v>
      </c>
      <c r="S235" s="40"/>
      <c r="T235" s="40" t="s">
        <v>39</v>
      </c>
      <c r="U235" s="40"/>
      <c r="V235" s="40" t="s">
        <v>43</v>
      </c>
      <c r="W235" s="40"/>
      <c r="X235" s="40" t="s">
        <v>66</v>
      </c>
      <c r="Y235" s="40"/>
      <c r="Z235" s="40" t="s">
        <v>68</v>
      </c>
      <c r="AA235" s="40"/>
      <c r="AB235" s="40" t="s">
        <v>246</v>
      </c>
      <c r="AC235" s="40"/>
      <c r="AD235" s="15" t="s">
        <v>507</v>
      </c>
      <c r="AE235" s="16" t="s">
        <v>508</v>
      </c>
      <c r="AF235" s="16" t="s">
        <v>509</v>
      </c>
      <c r="AH235" s="16" t="s">
        <v>510</v>
      </c>
      <c r="AI235" s="16" t="s">
        <v>91</v>
      </c>
      <c r="AJ235" s="16" t="s">
        <v>92</v>
      </c>
      <c r="AK235" s="16" t="s">
        <v>93</v>
      </c>
      <c r="AL235" s="41" t="s">
        <v>47</v>
      </c>
      <c r="AM235" s="41" t="s">
        <v>4</v>
      </c>
    </row>
    <row r="236" spans="16:39">
      <c r="P236" s="40" t="s">
        <v>37</v>
      </c>
      <c r="Q236" s="40"/>
      <c r="R236" s="40" t="s">
        <v>38</v>
      </c>
      <c r="S236" s="40"/>
      <c r="T236" s="40" t="s">
        <v>39</v>
      </c>
      <c r="U236" s="40"/>
      <c r="V236" s="40" t="s">
        <v>43</v>
      </c>
      <c r="W236" s="40"/>
      <c r="X236" s="40" t="s">
        <v>66</v>
      </c>
      <c r="Y236" s="40"/>
      <c r="Z236" s="40" t="s">
        <v>68</v>
      </c>
      <c r="AA236" s="40"/>
      <c r="AB236" s="40" t="s">
        <v>247</v>
      </c>
      <c r="AC236" s="40"/>
      <c r="AD236" s="15" t="s">
        <v>511</v>
      </c>
      <c r="AE236" s="16" t="s">
        <v>512</v>
      </c>
      <c r="AF236" s="16" t="s">
        <v>513</v>
      </c>
      <c r="AH236" s="16" t="s">
        <v>514</v>
      </c>
      <c r="AI236" s="16" t="s">
        <v>91</v>
      </c>
      <c r="AJ236" s="16" t="s">
        <v>92</v>
      </c>
      <c r="AK236" s="16" t="s">
        <v>93</v>
      </c>
      <c r="AL236" s="41" t="s">
        <v>47</v>
      </c>
      <c r="AM236" s="41" t="s">
        <v>4</v>
      </c>
    </row>
    <row r="237" spans="16:39">
      <c r="P237" s="40" t="s">
        <v>37</v>
      </c>
      <c r="Q237" s="40"/>
      <c r="R237" s="40" t="s">
        <v>38</v>
      </c>
      <c r="S237" s="40"/>
      <c r="T237" s="40" t="s">
        <v>39</v>
      </c>
      <c r="U237" s="40"/>
      <c r="V237" s="40" t="s">
        <v>43</v>
      </c>
      <c r="W237" s="40"/>
      <c r="X237" s="40" t="s">
        <v>66</v>
      </c>
      <c r="Y237" s="40"/>
      <c r="Z237" s="40" t="s">
        <v>68</v>
      </c>
      <c r="AA237" s="40"/>
      <c r="AB237" s="40" t="s">
        <v>248</v>
      </c>
      <c r="AC237" s="40"/>
      <c r="AD237" s="15" t="s">
        <v>515</v>
      </c>
      <c r="AE237" s="16" t="s">
        <v>516</v>
      </c>
      <c r="AF237" s="16" t="s">
        <v>517</v>
      </c>
      <c r="AH237" s="16" t="s">
        <v>518</v>
      </c>
      <c r="AI237" s="16" t="s">
        <v>91</v>
      </c>
      <c r="AJ237" s="16" t="s">
        <v>92</v>
      </c>
      <c r="AK237" s="16" t="s">
        <v>93</v>
      </c>
      <c r="AL237" s="41" t="s">
        <v>47</v>
      </c>
      <c r="AM237" s="41" t="s">
        <v>4</v>
      </c>
    </row>
    <row r="238" spans="16:39">
      <c r="P238" s="40" t="s">
        <v>37</v>
      </c>
      <c r="Q238" s="40"/>
      <c r="R238" s="40" t="s">
        <v>38</v>
      </c>
      <c r="S238" s="40"/>
      <c r="T238" s="40" t="s">
        <v>39</v>
      </c>
      <c r="U238" s="40"/>
      <c r="V238" s="40" t="s">
        <v>43</v>
      </c>
      <c r="W238" s="40"/>
      <c r="X238" s="40" t="s">
        <v>66</v>
      </c>
      <c r="Y238" s="40"/>
      <c r="Z238" s="40" t="s">
        <v>69</v>
      </c>
      <c r="AA238" s="40"/>
      <c r="AB238" s="40" t="s">
        <v>249</v>
      </c>
      <c r="AC238" s="40"/>
      <c r="AD238" s="15" t="s">
        <v>519</v>
      </c>
      <c r="AE238" s="16" t="s">
        <v>520</v>
      </c>
      <c r="AF238" s="16" t="s">
        <v>521</v>
      </c>
      <c r="AH238" s="16" t="s">
        <v>522</v>
      </c>
      <c r="AI238" s="16" t="s">
        <v>91</v>
      </c>
      <c r="AJ238" s="16" t="s">
        <v>92</v>
      </c>
      <c r="AK238" s="16" t="s">
        <v>93</v>
      </c>
      <c r="AL238" s="41" t="s">
        <v>47</v>
      </c>
      <c r="AM238" s="41" t="s">
        <v>4</v>
      </c>
    </row>
    <row r="239" spans="16:39">
      <c r="P239" s="40" t="s">
        <v>37</v>
      </c>
      <c r="Q239" s="40"/>
      <c r="R239" s="40" t="s">
        <v>38</v>
      </c>
      <c r="S239" s="40"/>
      <c r="T239" s="40" t="s">
        <v>39</v>
      </c>
      <c r="U239" s="40"/>
      <c r="V239" s="40" t="s">
        <v>43</v>
      </c>
      <c r="W239" s="40"/>
      <c r="X239" s="40" t="s">
        <v>66</v>
      </c>
      <c r="Y239" s="40"/>
      <c r="Z239" s="40" t="s">
        <v>69</v>
      </c>
      <c r="AA239" s="40"/>
      <c r="AB239" s="40" t="s">
        <v>250</v>
      </c>
      <c r="AC239" s="40"/>
      <c r="AD239" s="15" t="s">
        <v>523</v>
      </c>
      <c r="AE239" s="16" t="s">
        <v>524</v>
      </c>
      <c r="AF239" s="16" t="s">
        <v>525</v>
      </c>
      <c r="AH239" s="16" t="s">
        <v>526</v>
      </c>
      <c r="AI239" s="16" t="s">
        <v>91</v>
      </c>
      <c r="AJ239" s="16" t="s">
        <v>92</v>
      </c>
      <c r="AK239" s="16" t="s">
        <v>93</v>
      </c>
      <c r="AL239" s="41" t="s">
        <v>47</v>
      </c>
      <c r="AM239" s="41" t="s">
        <v>4</v>
      </c>
    </row>
    <row r="240" spans="16:39">
      <c r="P240" s="40" t="s">
        <v>37</v>
      </c>
      <c r="Q240" s="40"/>
      <c r="R240" s="40" t="s">
        <v>38</v>
      </c>
      <c r="S240" s="40"/>
      <c r="T240" s="40" t="s">
        <v>39</v>
      </c>
      <c r="U240" s="40"/>
      <c r="V240" s="40" t="s">
        <v>43</v>
      </c>
      <c r="W240" s="40"/>
      <c r="X240" s="40" t="s">
        <v>66</v>
      </c>
      <c r="Y240" s="40"/>
      <c r="Z240" s="40" t="s">
        <v>69</v>
      </c>
      <c r="AA240" s="40"/>
      <c r="AB240" s="40" t="s">
        <v>251</v>
      </c>
      <c r="AC240" s="40"/>
      <c r="AD240" s="15" t="s">
        <v>527</v>
      </c>
      <c r="AE240" s="16" t="s">
        <v>528</v>
      </c>
      <c r="AF240" s="16" t="s">
        <v>529</v>
      </c>
      <c r="AH240" s="16" t="s">
        <v>530</v>
      </c>
      <c r="AI240" s="16" t="s">
        <v>91</v>
      </c>
      <c r="AJ240" s="16" t="s">
        <v>92</v>
      </c>
      <c r="AK240" s="16" t="s">
        <v>93</v>
      </c>
      <c r="AL240" s="41" t="s">
        <v>47</v>
      </c>
      <c r="AM240" s="41" t="s">
        <v>4</v>
      </c>
    </row>
    <row r="241" spans="16:39">
      <c r="P241" s="40" t="s">
        <v>37</v>
      </c>
      <c r="Q241" s="40"/>
      <c r="R241" s="40" t="s">
        <v>38</v>
      </c>
      <c r="S241" s="40"/>
      <c r="T241" s="40" t="s">
        <v>39</v>
      </c>
      <c r="U241" s="40"/>
      <c r="V241" s="40" t="s">
        <v>43</v>
      </c>
      <c r="W241" s="40"/>
      <c r="X241" s="40" t="s">
        <v>66</v>
      </c>
      <c r="Y241" s="40"/>
      <c r="Z241" s="40" t="s">
        <v>70</v>
      </c>
      <c r="AA241" s="40"/>
      <c r="AB241" s="40" t="s">
        <v>252</v>
      </c>
      <c r="AC241" s="40"/>
      <c r="AD241" s="15" t="s">
        <v>531</v>
      </c>
      <c r="AE241" s="16" t="s">
        <v>532</v>
      </c>
      <c r="AF241" s="16" t="s">
        <v>533</v>
      </c>
      <c r="AH241" s="16" t="s">
        <v>534</v>
      </c>
      <c r="AI241" s="16" t="s">
        <v>91</v>
      </c>
      <c r="AJ241" s="16" t="s">
        <v>92</v>
      </c>
      <c r="AK241" s="16" t="s">
        <v>93</v>
      </c>
      <c r="AL241" s="41" t="s">
        <v>47</v>
      </c>
      <c r="AM241" s="41" t="s">
        <v>4</v>
      </c>
    </row>
    <row r="242" spans="16:39">
      <c r="P242" s="40" t="s">
        <v>37</v>
      </c>
      <c r="Q242" s="40"/>
      <c r="R242" s="40" t="s">
        <v>38</v>
      </c>
      <c r="S242" s="40"/>
      <c r="T242" s="40" t="s">
        <v>39</v>
      </c>
      <c r="U242" s="40"/>
      <c r="V242" s="40" t="s">
        <v>43</v>
      </c>
      <c r="W242" s="40"/>
      <c r="X242" s="40" t="s">
        <v>66</v>
      </c>
      <c r="Y242" s="40"/>
      <c r="Z242" s="40" t="s">
        <v>70</v>
      </c>
      <c r="AA242" s="40"/>
      <c r="AB242" s="40" t="s">
        <v>253</v>
      </c>
      <c r="AC242" s="40"/>
      <c r="AD242" s="15" t="s">
        <v>535</v>
      </c>
      <c r="AE242" s="16" t="s">
        <v>536</v>
      </c>
      <c r="AF242" s="16" t="s">
        <v>537</v>
      </c>
      <c r="AH242" s="16" t="s">
        <v>538</v>
      </c>
      <c r="AI242" s="16" t="s">
        <v>91</v>
      </c>
      <c r="AJ242" s="16" t="s">
        <v>92</v>
      </c>
      <c r="AK242" s="16" t="s">
        <v>93</v>
      </c>
      <c r="AL242" s="41" t="s">
        <v>47</v>
      </c>
      <c r="AM242" s="41" t="s">
        <v>4</v>
      </c>
    </row>
    <row r="243" spans="16:39">
      <c r="P243" s="40" t="s">
        <v>37</v>
      </c>
      <c r="Q243" s="40"/>
      <c r="R243" s="40" t="s">
        <v>38</v>
      </c>
      <c r="S243" s="40"/>
      <c r="T243" s="40" t="s">
        <v>39</v>
      </c>
      <c r="U243" s="40"/>
      <c r="V243" s="40" t="s">
        <v>43</v>
      </c>
      <c r="W243" s="40"/>
      <c r="X243" s="40" t="s">
        <v>66</v>
      </c>
      <c r="Y243" s="40"/>
      <c r="Z243" s="40" t="s">
        <v>70</v>
      </c>
      <c r="AA243" s="40"/>
      <c r="AB243" s="40" t="s">
        <v>254</v>
      </c>
      <c r="AC243" s="40"/>
      <c r="AD243" s="15" t="s">
        <v>539</v>
      </c>
      <c r="AE243" s="16" t="s">
        <v>540</v>
      </c>
      <c r="AF243" s="16" t="s">
        <v>541</v>
      </c>
      <c r="AH243" s="16" t="s">
        <v>542</v>
      </c>
      <c r="AI243" s="16" t="s">
        <v>91</v>
      </c>
      <c r="AJ243" s="16" t="s">
        <v>92</v>
      </c>
      <c r="AK243" s="16" t="s">
        <v>93</v>
      </c>
      <c r="AL243" s="41" t="s">
        <v>47</v>
      </c>
      <c r="AM243" s="41" t="s">
        <v>4</v>
      </c>
    </row>
    <row r="244" spans="16:39">
      <c r="P244" s="40" t="s">
        <v>37</v>
      </c>
      <c r="Q244" s="40"/>
      <c r="R244" s="40" t="s">
        <v>38</v>
      </c>
      <c r="S244" s="40"/>
      <c r="T244" s="40" t="s">
        <v>39</v>
      </c>
      <c r="U244" s="40"/>
      <c r="V244" s="40" t="s">
        <v>43</v>
      </c>
      <c r="W244" s="40"/>
      <c r="X244" s="40" t="s">
        <v>66</v>
      </c>
      <c r="Y244" s="40"/>
      <c r="Z244" s="40" t="s">
        <v>70</v>
      </c>
      <c r="AA244" s="40"/>
      <c r="AB244" s="40" t="s">
        <v>255</v>
      </c>
      <c r="AC244" s="40"/>
      <c r="AD244" s="15" t="s">
        <v>543</v>
      </c>
      <c r="AE244" s="16" t="s">
        <v>544</v>
      </c>
      <c r="AF244" s="16" t="s">
        <v>778</v>
      </c>
      <c r="AH244" s="16" t="s">
        <v>545</v>
      </c>
      <c r="AI244" s="16" t="s">
        <v>91</v>
      </c>
      <c r="AJ244" s="16" t="s">
        <v>92</v>
      </c>
      <c r="AK244" s="16" t="s">
        <v>93</v>
      </c>
      <c r="AL244" s="41" t="s">
        <v>47</v>
      </c>
      <c r="AM244" s="41" t="s">
        <v>4</v>
      </c>
    </row>
    <row r="245" spans="16:39">
      <c r="P245" s="40" t="s">
        <v>37</v>
      </c>
      <c r="Q245" s="40"/>
      <c r="R245" s="40" t="s">
        <v>38</v>
      </c>
      <c r="S245" s="40"/>
      <c r="T245" s="40" t="s">
        <v>39</v>
      </c>
      <c r="U245" s="40"/>
      <c r="V245" s="40" t="s">
        <v>43</v>
      </c>
      <c r="W245" s="40"/>
      <c r="X245" s="40" t="s">
        <v>66</v>
      </c>
      <c r="Y245" s="40"/>
      <c r="Z245" s="40" t="s">
        <v>70</v>
      </c>
      <c r="AA245" s="40"/>
      <c r="AB245" s="40" t="s">
        <v>256</v>
      </c>
      <c r="AC245" s="40"/>
      <c r="AD245" s="15" t="s">
        <v>546</v>
      </c>
      <c r="AE245" s="16" t="s">
        <v>547</v>
      </c>
      <c r="AF245" s="16" t="s">
        <v>779</v>
      </c>
      <c r="AH245" s="16" t="s">
        <v>548</v>
      </c>
      <c r="AI245" s="16" t="s">
        <v>91</v>
      </c>
      <c r="AJ245" s="16" t="s">
        <v>92</v>
      </c>
      <c r="AK245" s="16" t="s">
        <v>93</v>
      </c>
      <c r="AL245" s="41" t="s">
        <v>47</v>
      </c>
      <c r="AM245" s="41" t="s">
        <v>4</v>
      </c>
    </row>
    <row r="246" spans="16:39">
      <c r="P246" s="40" t="s">
        <v>37</v>
      </c>
      <c r="Q246" s="40"/>
      <c r="R246" s="40" t="s">
        <v>38</v>
      </c>
      <c r="S246" s="40"/>
      <c r="T246" s="40" t="s">
        <v>39</v>
      </c>
      <c r="U246" s="40"/>
      <c r="V246" s="40" t="s">
        <v>43</v>
      </c>
      <c r="W246" s="40"/>
      <c r="X246" s="40" t="s">
        <v>66</v>
      </c>
      <c r="Y246" s="40"/>
      <c r="Z246" s="40" t="s">
        <v>70</v>
      </c>
      <c r="AA246" s="40"/>
      <c r="AB246" s="40" t="s">
        <v>257</v>
      </c>
      <c r="AC246" s="40"/>
      <c r="AD246" s="15" t="s">
        <v>549</v>
      </c>
      <c r="AE246" s="16" t="s">
        <v>550</v>
      </c>
      <c r="AF246" s="16" t="s">
        <v>780</v>
      </c>
      <c r="AH246" s="16" t="s">
        <v>551</v>
      </c>
      <c r="AI246" s="16" t="s">
        <v>91</v>
      </c>
      <c r="AJ246" s="16" t="s">
        <v>92</v>
      </c>
      <c r="AK246" s="16" t="s">
        <v>93</v>
      </c>
      <c r="AL246" s="41" t="s">
        <v>47</v>
      </c>
      <c r="AM246" s="41" t="s">
        <v>4</v>
      </c>
    </row>
    <row r="247" spans="16:39">
      <c r="P247" s="40" t="s">
        <v>37</v>
      </c>
      <c r="Q247" s="40"/>
      <c r="R247" s="40" t="s">
        <v>38</v>
      </c>
      <c r="S247" s="40"/>
      <c r="T247" s="40" t="s">
        <v>39</v>
      </c>
      <c r="U247" s="40"/>
      <c r="V247" s="40" t="s">
        <v>43</v>
      </c>
      <c r="W247" s="40"/>
      <c r="X247" s="40" t="s">
        <v>66</v>
      </c>
      <c r="Y247" s="40"/>
      <c r="Z247" s="40" t="s">
        <v>70</v>
      </c>
      <c r="AA247" s="40"/>
      <c r="AB247" s="40" t="s">
        <v>258</v>
      </c>
      <c r="AC247" s="40"/>
      <c r="AD247" s="15" t="s">
        <v>552</v>
      </c>
      <c r="AE247" s="16" t="s">
        <v>553</v>
      </c>
      <c r="AF247" s="16" t="s">
        <v>554</v>
      </c>
      <c r="AH247" s="16" t="s">
        <v>555</v>
      </c>
      <c r="AI247" s="16" t="s">
        <v>91</v>
      </c>
      <c r="AJ247" s="16" t="s">
        <v>92</v>
      </c>
      <c r="AK247" s="16" t="s">
        <v>93</v>
      </c>
      <c r="AL247" s="41" t="s">
        <v>47</v>
      </c>
      <c r="AM247" s="41" t="s">
        <v>4</v>
      </c>
    </row>
    <row r="248" spans="16:39">
      <c r="P248" s="40" t="s">
        <v>37</v>
      </c>
      <c r="Q248" s="40"/>
      <c r="R248" s="40" t="s">
        <v>38</v>
      </c>
      <c r="S248" s="40"/>
      <c r="T248" s="40" t="s">
        <v>39</v>
      </c>
      <c r="U248" s="40"/>
      <c r="V248" s="40" t="s">
        <v>43</v>
      </c>
      <c r="W248" s="40"/>
      <c r="X248" s="40" t="s">
        <v>66</v>
      </c>
      <c r="Y248" s="40"/>
      <c r="Z248" s="40" t="s">
        <v>70</v>
      </c>
      <c r="AA248" s="40"/>
      <c r="AB248" s="40" t="s">
        <v>259</v>
      </c>
      <c r="AC248" s="40"/>
      <c r="AD248" s="15" t="s">
        <v>556</v>
      </c>
      <c r="AE248" s="16" t="s">
        <v>557</v>
      </c>
      <c r="AF248" s="16" t="s">
        <v>558</v>
      </c>
      <c r="AH248" s="16" t="s">
        <v>559</v>
      </c>
      <c r="AI248" s="16" t="s">
        <v>91</v>
      </c>
      <c r="AJ248" s="16" t="s">
        <v>92</v>
      </c>
      <c r="AK248" s="16" t="s">
        <v>93</v>
      </c>
      <c r="AL248" s="41" t="s">
        <v>47</v>
      </c>
      <c r="AM248" s="41" t="s">
        <v>4</v>
      </c>
    </row>
    <row r="249" spans="16:39">
      <c r="P249" s="40" t="s">
        <v>37</v>
      </c>
      <c r="Q249" s="40"/>
      <c r="R249" s="40" t="s">
        <v>38</v>
      </c>
      <c r="S249" s="40"/>
      <c r="T249" s="40" t="s">
        <v>39</v>
      </c>
      <c r="U249" s="40"/>
      <c r="V249" s="40" t="s">
        <v>43</v>
      </c>
      <c r="W249" s="40"/>
      <c r="X249" s="40" t="s">
        <v>66</v>
      </c>
      <c r="Y249" s="40"/>
      <c r="Z249" s="40" t="s">
        <v>70</v>
      </c>
      <c r="AA249" s="40"/>
      <c r="AB249" s="40" t="s">
        <v>260</v>
      </c>
      <c r="AC249" s="40"/>
      <c r="AD249" s="15" t="s">
        <v>560</v>
      </c>
      <c r="AE249" s="16" t="s">
        <v>561</v>
      </c>
      <c r="AF249" s="16" t="s">
        <v>562</v>
      </c>
      <c r="AH249" s="16" t="s">
        <v>563</v>
      </c>
      <c r="AI249" s="16" t="s">
        <v>91</v>
      </c>
      <c r="AJ249" s="16" t="s">
        <v>92</v>
      </c>
      <c r="AK249" s="16" t="s">
        <v>93</v>
      </c>
      <c r="AL249" s="41" t="s">
        <v>47</v>
      </c>
      <c r="AM249" s="41" t="s">
        <v>4</v>
      </c>
    </row>
    <row r="250" spans="16:39">
      <c r="P250" s="40" t="s">
        <v>37</v>
      </c>
      <c r="Q250" s="40"/>
      <c r="R250" s="40" t="s">
        <v>38</v>
      </c>
      <c r="S250" s="40"/>
      <c r="T250" s="40" t="s">
        <v>39</v>
      </c>
      <c r="U250" s="40"/>
      <c r="V250" s="40" t="s">
        <v>43</v>
      </c>
      <c r="W250" s="40"/>
      <c r="X250" s="40" t="s">
        <v>66</v>
      </c>
      <c r="Y250" s="40"/>
      <c r="Z250" s="40" t="s">
        <v>70</v>
      </c>
      <c r="AA250" s="40"/>
      <c r="AB250" s="40" t="s">
        <v>261</v>
      </c>
      <c r="AC250" s="40"/>
      <c r="AD250" s="15" t="s">
        <v>564</v>
      </c>
      <c r="AE250" s="16" t="s">
        <v>565</v>
      </c>
      <c r="AF250" s="16" t="s">
        <v>566</v>
      </c>
      <c r="AH250" s="16" t="s">
        <v>567</v>
      </c>
      <c r="AI250" s="16" t="s">
        <v>91</v>
      </c>
      <c r="AJ250" s="16" t="s">
        <v>92</v>
      </c>
      <c r="AK250" s="16" t="s">
        <v>93</v>
      </c>
      <c r="AL250" s="41" t="s">
        <v>47</v>
      </c>
      <c r="AM250" s="41" t="s">
        <v>4</v>
      </c>
    </row>
    <row r="251" spans="16:39">
      <c r="P251" s="40" t="s">
        <v>37</v>
      </c>
      <c r="Q251" s="40"/>
      <c r="R251" s="40" t="s">
        <v>38</v>
      </c>
      <c r="S251" s="40"/>
      <c r="T251" s="40" t="s">
        <v>39</v>
      </c>
      <c r="U251" s="40"/>
      <c r="V251" s="40" t="s">
        <v>43</v>
      </c>
      <c r="W251" s="40"/>
      <c r="X251" s="40" t="s">
        <v>66</v>
      </c>
      <c r="Y251" s="40"/>
      <c r="Z251" s="40" t="s">
        <v>70</v>
      </c>
      <c r="AA251" s="40"/>
      <c r="AB251" s="40" t="s">
        <v>262</v>
      </c>
      <c r="AC251" s="40"/>
      <c r="AD251" s="15" t="s">
        <v>568</v>
      </c>
      <c r="AE251" s="16" t="s">
        <v>569</v>
      </c>
      <c r="AF251" s="16" t="s">
        <v>781</v>
      </c>
      <c r="AH251" s="16" t="s">
        <v>570</v>
      </c>
      <c r="AI251" s="16" t="s">
        <v>91</v>
      </c>
      <c r="AJ251" s="16" t="s">
        <v>92</v>
      </c>
      <c r="AK251" s="16" t="s">
        <v>93</v>
      </c>
      <c r="AL251" s="41" t="s">
        <v>47</v>
      </c>
      <c r="AM251" s="41" t="s">
        <v>4</v>
      </c>
    </row>
    <row r="252" spans="16:39">
      <c r="P252" s="40" t="s">
        <v>37</v>
      </c>
      <c r="Q252" s="40"/>
      <c r="R252" s="40" t="s">
        <v>38</v>
      </c>
      <c r="S252" s="40"/>
      <c r="T252" s="40" t="s">
        <v>39</v>
      </c>
      <c r="U252" s="40"/>
      <c r="V252" s="40" t="s">
        <v>43</v>
      </c>
      <c r="W252" s="40"/>
      <c r="X252" s="40" t="s">
        <v>66</v>
      </c>
      <c r="Y252" s="40"/>
      <c r="Z252" s="40" t="s">
        <v>70</v>
      </c>
      <c r="AA252" s="40"/>
      <c r="AB252" s="40" t="s">
        <v>263</v>
      </c>
      <c r="AC252" s="40"/>
      <c r="AD252" s="15" t="s">
        <v>571</v>
      </c>
      <c r="AE252" s="16" t="s">
        <v>572</v>
      </c>
      <c r="AF252" s="16" t="s">
        <v>782</v>
      </c>
      <c r="AH252" s="16" t="s">
        <v>573</v>
      </c>
      <c r="AI252" s="16" t="s">
        <v>91</v>
      </c>
      <c r="AJ252" s="16" t="s">
        <v>92</v>
      </c>
      <c r="AK252" s="16" t="s">
        <v>93</v>
      </c>
      <c r="AL252" s="41" t="s">
        <v>47</v>
      </c>
      <c r="AM252" s="41" t="s">
        <v>4</v>
      </c>
    </row>
    <row r="253" spans="16:39">
      <c r="P253" s="40" t="s">
        <v>37</v>
      </c>
      <c r="Q253" s="40"/>
      <c r="R253" s="40" t="s">
        <v>38</v>
      </c>
      <c r="S253" s="40"/>
      <c r="T253" s="40" t="s">
        <v>39</v>
      </c>
      <c r="U253" s="40"/>
      <c r="V253" s="40" t="s">
        <v>43</v>
      </c>
      <c r="W253" s="40"/>
      <c r="X253" s="40" t="s">
        <v>66</v>
      </c>
      <c r="Y253" s="40"/>
      <c r="Z253" s="40" t="s">
        <v>70</v>
      </c>
      <c r="AA253" s="40"/>
      <c r="AB253" s="40" t="s">
        <v>264</v>
      </c>
      <c r="AC253" s="40"/>
      <c r="AD253" s="15" t="s">
        <v>574</v>
      </c>
      <c r="AE253" s="16" t="s">
        <v>575</v>
      </c>
      <c r="AF253" s="16" t="s">
        <v>783</v>
      </c>
      <c r="AH253" s="16" t="s">
        <v>576</v>
      </c>
      <c r="AI253" s="16" t="s">
        <v>91</v>
      </c>
      <c r="AJ253" s="16" t="s">
        <v>92</v>
      </c>
      <c r="AK253" s="16" t="s">
        <v>93</v>
      </c>
      <c r="AL253" s="41" t="s">
        <v>47</v>
      </c>
      <c r="AM253" s="41" t="s">
        <v>4</v>
      </c>
    </row>
    <row r="254" spans="16:39">
      <c r="P254" s="40" t="s">
        <v>37</v>
      </c>
      <c r="Q254" s="40"/>
      <c r="R254" s="40" t="s">
        <v>38</v>
      </c>
      <c r="S254" s="40"/>
      <c r="T254" s="40" t="s">
        <v>39</v>
      </c>
      <c r="U254" s="40"/>
      <c r="V254" s="40" t="s">
        <v>43</v>
      </c>
      <c r="W254" s="40"/>
      <c r="X254" s="40" t="s">
        <v>66</v>
      </c>
      <c r="Y254" s="40"/>
      <c r="Z254" s="40" t="s">
        <v>71</v>
      </c>
      <c r="AA254" s="40"/>
      <c r="AB254" s="40" t="s">
        <v>265</v>
      </c>
      <c r="AC254" s="40"/>
      <c r="AD254" s="15" t="s">
        <v>577</v>
      </c>
      <c r="AE254" s="16" t="s">
        <v>578</v>
      </c>
      <c r="AF254" s="16" t="s">
        <v>784</v>
      </c>
      <c r="AH254" s="16" t="s">
        <v>579</v>
      </c>
      <c r="AI254" s="16" t="s">
        <v>91</v>
      </c>
      <c r="AJ254" s="16" t="s">
        <v>92</v>
      </c>
      <c r="AK254" s="16" t="s">
        <v>93</v>
      </c>
      <c r="AL254" s="41" t="s">
        <v>47</v>
      </c>
      <c r="AM254" s="41" t="s">
        <v>4</v>
      </c>
    </row>
    <row r="255" spans="16:39">
      <c r="P255" s="40" t="s">
        <v>37</v>
      </c>
      <c r="Q255" s="40"/>
      <c r="R255" s="40" t="s">
        <v>38</v>
      </c>
      <c r="S255" s="40"/>
      <c r="T255" s="40" t="s">
        <v>39</v>
      </c>
      <c r="U255" s="40"/>
      <c r="V255" s="40" t="s">
        <v>43</v>
      </c>
      <c r="W255" s="40"/>
      <c r="X255" s="40" t="s">
        <v>66</v>
      </c>
      <c r="Y255" s="40"/>
      <c r="Z255" s="40" t="s">
        <v>71</v>
      </c>
      <c r="AA255" s="40"/>
      <c r="AB255" s="40" t="s">
        <v>266</v>
      </c>
      <c r="AC255" s="40"/>
      <c r="AD255" s="15" t="s">
        <v>580</v>
      </c>
      <c r="AE255" s="16" t="s">
        <v>581</v>
      </c>
      <c r="AF255" s="16" t="s">
        <v>785</v>
      </c>
      <c r="AH255" s="16" t="s">
        <v>582</v>
      </c>
      <c r="AI255" s="16" t="s">
        <v>91</v>
      </c>
      <c r="AJ255" s="16" t="s">
        <v>92</v>
      </c>
      <c r="AK255" s="16" t="s">
        <v>93</v>
      </c>
      <c r="AL255" s="41" t="s">
        <v>47</v>
      </c>
      <c r="AM255" s="41" t="s">
        <v>4</v>
      </c>
    </row>
    <row r="256" spans="16:39">
      <c r="P256" s="40" t="s">
        <v>37</v>
      </c>
      <c r="Q256" s="40"/>
      <c r="R256" s="40" t="s">
        <v>38</v>
      </c>
      <c r="S256" s="40"/>
      <c r="T256" s="40" t="s">
        <v>39</v>
      </c>
      <c r="U256" s="40"/>
      <c r="V256" s="40" t="s">
        <v>43</v>
      </c>
      <c r="W256" s="40"/>
      <c r="X256" s="40" t="s">
        <v>66</v>
      </c>
      <c r="Y256" s="40"/>
      <c r="Z256" s="40" t="s">
        <v>71</v>
      </c>
      <c r="AA256" s="40"/>
      <c r="AB256" s="40" t="s">
        <v>267</v>
      </c>
      <c r="AC256" s="40"/>
      <c r="AD256" s="15" t="s">
        <v>583</v>
      </c>
      <c r="AE256" s="16" t="s">
        <v>584</v>
      </c>
      <c r="AF256" s="16" t="s">
        <v>585</v>
      </c>
      <c r="AH256" s="16" t="s">
        <v>586</v>
      </c>
      <c r="AI256" s="16" t="s">
        <v>91</v>
      </c>
      <c r="AJ256" s="16" t="s">
        <v>92</v>
      </c>
      <c r="AK256" s="16" t="s">
        <v>93</v>
      </c>
      <c r="AL256" s="41" t="s">
        <v>47</v>
      </c>
      <c r="AM256" s="41" t="s">
        <v>4</v>
      </c>
    </row>
    <row r="257" spans="16:39">
      <c r="P257" s="40" t="s">
        <v>37</v>
      </c>
      <c r="Q257" s="40"/>
      <c r="R257" s="40" t="s">
        <v>38</v>
      </c>
      <c r="S257" s="40"/>
      <c r="T257" s="40" t="s">
        <v>39</v>
      </c>
      <c r="U257" s="40"/>
      <c r="V257" s="40" t="s">
        <v>43</v>
      </c>
      <c r="W257" s="40"/>
      <c r="X257" s="40" t="s">
        <v>66</v>
      </c>
      <c r="Y257" s="40"/>
      <c r="Z257" s="40" t="s">
        <v>71</v>
      </c>
      <c r="AA257" s="40"/>
      <c r="AB257" s="40" t="s">
        <v>268</v>
      </c>
      <c r="AC257" s="40"/>
      <c r="AD257" s="15" t="s">
        <v>587</v>
      </c>
      <c r="AE257" s="16" t="s">
        <v>588</v>
      </c>
      <c r="AF257" s="16" t="s">
        <v>589</v>
      </c>
      <c r="AH257" s="16" t="s">
        <v>590</v>
      </c>
      <c r="AI257" s="16" t="s">
        <v>91</v>
      </c>
      <c r="AJ257" s="16" t="s">
        <v>92</v>
      </c>
      <c r="AK257" s="16" t="s">
        <v>93</v>
      </c>
      <c r="AL257" s="41" t="s">
        <v>47</v>
      </c>
      <c r="AM257" s="41" t="s">
        <v>4</v>
      </c>
    </row>
    <row r="258" spans="16:39">
      <c r="P258" s="40" t="s">
        <v>37</v>
      </c>
      <c r="Q258" s="40"/>
      <c r="R258" s="40" t="s">
        <v>38</v>
      </c>
      <c r="S258" s="40"/>
      <c r="T258" s="40" t="s">
        <v>39</v>
      </c>
      <c r="U258" s="40"/>
      <c r="V258" s="40" t="s">
        <v>43</v>
      </c>
      <c r="W258" s="40"/>
      <c r="X258" s="40" t="s">
        <v>66</v>
      </c>
      <c r="Y258" s="40"/>
      <c r="Z258" s="40" t="s">
        <v>71</v>
      </c>
      <c r="AA258" s="40"/>
      <c r="AB258" s="40" t="s">
        <v>269</v>
      </c>
      <c r="AC258" s="40"/>
      <c r="AD258" s="15" t="s">
        <v>591</v>
      </c>
      <c r="AE258" s="16" t="s">
        <v>592</v>
      </c>
      <c r="AF258" s="16" t="s">
        <v>593</v>
      </c>
      <c r="AH258" s="16" t="s">
        <v>594</v>
      </c>
      <c r="AI258" s="16" t="s">
        <v>91</v>
      </c>
      <c r="AJ258" s="16" t="s">
        <v>92</v>
      </c>
      <c r="AK258" s="16" t="s">
        <v>93</v>
      </c>
      <c r="AL258" s="41" t="s">
        <v>47</v>
      </c>
      <c r="AM258" s="41" t="s">
        <v>4</v>
      </c>
    </row>
    <row r="259" spans="16:39">
      <c r="P259" s="40" t="s">
        <v>37</v>
      </c>
      <c r="Q259" s="40"/>
      <c r="R259" s="40" t="s">
        <v>38</v>
      </c>
      <c r="S259" s="40"/>
      <c r="T259" s="40" t="s">
        <v>39</v>
      </c>
      <c r="U259" s="40"/>
      <c r="V259" s="40" t="s">
        <v>43</v>
      </c>
      <c r="W259" s="40"/>
      <c r="X259" s="40" t="s">
        <v>50</v>
      </c>
      <c r="Y259" s="40"/>
      <c r="Z259" s="40" t="s">
        <v>72</v>
      </c>
      <c r="AA259" s="40"/>
      <c r="AB259" s="40" t="s">
        <v>270</v>
      </c>
      <c r="AC259" s="40"/>
      <c r="AD259" s="15" t="s">
        <v>595</v>
      </c>
      <c r="AE259" s="16" t="s">
        <v>596</v>
      </c>
      <c r="AF259" s="16" t="s">
        <v>786</v>
      </c>
      <c r="AH259" s="16" t="s">
        <v>597</v>
      </c>
      <c r="AI259" s="16" t="s">
        <v>91</v>
      </c>
      <c r="AJ259" s="16" t="s">
        <v>92</v>
      </c>
      <c r="AK259" s="16" t="s">
        <v>93</v>
      </c>
      <c r="AL259" s="41" t="s">
        <v>47</v>
      </c>
      <c r="AM259" s="41" t="s">
        <v>4</v>
      </c>
    </row>
    <row r="260" spans="16:39">
      <c r="P260" s="40" t="s">
        <v>37</v>
      </c>
      <c r="Q260" s="40"/>
      <c r="R260" s="40" t="s">
        <v>38</v>
      </c>
      <c r="S260" s="40"/>
      <c r="T260" s="40" t="s">
        <v>39</v>
      </c>
      <c r="U260" s="40"/>
      <c r="V260" s="40" t="s">
        <v>43</v>
      </c>
      <c r="W260" s="40"/>
      <c r="X260" s="40" t="s">
        <v>50</v>
      </c>
      <c r="Y260" s="40"/>
      <c r="Z260" s="40" t="s">
        <v>72</v>
      </c>
      <c r="AA260" s="40"/>
      <c r="AB260" s="40" t="s">
        <v>271</v>
      </c>
      <c r="AC260" s="40"/>
      <c r="AD260" s="15" t="s">
        <v>598</v>
      </c>
      <c r="AE260" s="16" t="s">
        <v>599</v>
      </c>
      <c r="AF260" s="16" t="s">
        <v>787</v>
      </c>
      <c r="AH260" s="16" t="s">
        <v>600</v>
      </c>
      <c r="AI260" s="16" t="s">
        <v>91</v>
      </c>
      <c r="AJ260" s="16" t="s">
        <v>92</v>
      </c>
      <c r="AK260" s="16" t="s">
        <v>93</v>
      </c>
      <c r="AL260" s="41" t="s">
        <v>47</v>
      </c>
      <c r="AM260" s="41" t="s">
        <v>4</v>
      </c>
    </row>
    <row r="261" spans="16:39">
      <c r="P261" s="40" t="s">
        <v>37</v>
      </c>
      <c r="Q261" s="40"/>
      <c r="R261" s="40" t="s">
        <v>38</v>
      </c>
      <c r="S261" s="40"/>
      <c r="T261" s="40" t="s">
        <v>39</v>
      </c>
      <c r="U261" s="40"/>
      <c r="V261" s="40" t="s">
        <v>43</v>
      </c>
      <c r="W261" s="40"/>
      <c r="X261" s="40" t="s">
        <v>50</v>
      </c>
      <c r="Y261" s="40"/>
      <c r="Z261" s="40" t="s">
        <v>72</v>
      </c>
      <c r="AA261" s="40"/>
      <c r="AB261" s="40" t="s">
        <v>272</v>
      </c>
      <c r="AC261" s="40"/>
      <c r="AD261" s="15" t="s">
        <v>601</v>
      </c>
      <c r="AE261" s="16" t="s">
        <v>602</v>
      </c>
      <c r="AF261" s="16" t="s">
        <v>788</v>
      </c>
      <c r="AH261" s="16" t="s">
        <v>603</v>
      </c>
      <c r="AI261" s="16" t="s">
        <v>91</v>
      </c>
      <c r="AJ261" s="16" t="s">
        <v>92</v>
      </c>
      <c r="AK261" s="16" t="s">
        <v>93</v>
      </c>
      <c r="AL261" s="41" t="s">
        <v>47</v>
      </c>
      <c r="AM261" s="41" t="s">
        <v>4</v>
      </c>
    </row>
    <row r="262" spans="16:39">
      <c r="P262" s="40" t="s">
        <v>37</v>
      </c>
      <c r="Q262" s="40"/>
      <c r="R262" s="40" t="s">
        <v>38</v>
      </c>
      <c r="S262" s="40"/>
      <c r="T262" s="40" t="s">
        <v>39</v>
      </c>
      <c r="U262" s="40"/>
      <c r="V262" s="40" t="s">
        <v>43</v>
      </c>
      <c r="W262" s="40"/>
      <c r="X262" s="40" t="s">
        <v>51</v>
      </c>
      <c r="Y262" s="40"/>
      <c r="Z262" s="40" t="s">
        <v>73</v>
      </c>
      <c r="AA262" s="40"/>
      <c r="AB262" s="40" t="s">
        <v>273</v>
      </c>
      <c r="AC262" s="40"/>
      <c r="AD262" s="15" t="s">
        <v>604</v>
      </c>
      <c r="AE262" s="16" t="s">
        <v>605</v>
      </c>
      <c r="AF262" s="16" t="s">
        <v>789</v>
      </c>
      <c r="AH262" s="16" t="s">
        <v>606</v>
      </c>
      <c r="AI262" s="16" t="s">
        <v>91</v>
      </c>
      <c r="AJ262" s="16" t="s">
        <v>92</v>
      </c>
      <c r="AK262" s="16" t="s">
        <v>93</v>
      </c>
      <c r="AL262" s="41" t="s">
        <v>47</v>
      </c>
      <c r="AM262" s="41" t="s">
        <v>4</v>
      </c>
    </row>
    <row r="263" spans="16:39">
      <c r="P263" s="40" t="s">
        <v>37</v>
      </c>
      <c r="Q263" s="40"/>
      <c r="R263" s="40" t="s">
        <v>38</v>
      </c>
      <c r="S263" s="40"/>
      <c r="T263" s="40" t="s">
        <v>39</v>
      </c>
      <c r="U263" s="40"/>
      <c r="V263" s="40" t="s">
        <v>43</v>
      </c>
      <c r="W263" s="40"/>
      <c r="X263" s="40" t="s">
        <v>51</v>
      </c>
      <c r="Y263" s="40"/>
      <c r="Z263" s="40" t="s">
        <v>73</v>
      </c>
      <c r="AA263" s="40"/>
      <c r="AB263" s="40" t="s">
        <v>274</v>
      </c>
      <c r="AC263" s="40"/>
      <c r="AD263" s="15" t="s">
        <v>607</v>
      </c>
      <c r="AE263" s="16" t="s">
        <v>608</v>
      </c>
      <c r="AF263" s="16" t="s">
        <v>790</v>
      </c>
      <c r="AH263" s="16" t="s">
        <v>609</v>
      </c>
      <c r="AI263" s="16" t="s">
        <v>91</v>
      </c>
      <c r="AJ263" s="16" t="s">
        <v>92</v>
      </c>
      <c r="AK263" s="16" t="s">
        <v>93</v>
      </c>
      <c r="AL263" s="41" t="s">
        <v>47</v>
      </c>
      <c r="AM263" s="41" t="s">
        <v>4</v>
      </c>
    </row>
    <row r="264" spans="16:39">
      <c r="P264" s="40" t="s">
        <v>37</v>
      </c>
      <c r="Q264" s="40"/>
      <c r="R264" s="40" t="s">
        <v>38</v>
      </c>
      <c r="S264" s="40"/>
      <c r="T264" s="40" t="s">
        <v>39</v>
      </c>
      <c r="U264" s="40"/>
      <c r="V264" s="40" t="s">
        <v>43</v>
      </c>
      <c r="W264" s="40"/>
      <c r="X264" s="40" t="s">
        <v>51</v>
      </c>
      <c r="Y264" s="40"/>
      <c r="Z264" s="40" t="s">
        <v>73</v>
      </c>
      <c r="AA264" s="40"/>
      <c r="AB264" s="40" t="s">
        <v>275</v>
      </c>
      <c r="AC264" s="40"/>
      <c r="AD264" s="15" t="s">
        <v>610</v>
      </c>
      <c r="AE264" s="16" t="s">
        <v>611</v>
      </c>
      <c r="AF264" s="16" t="s">
        <v>791</v>
      </c>
      <c r="AH264" s="16" t="s">
        <v>612</v>
      </c>
      <c r="AI264" s="16" t="s">
        <v>91</v>
      </c>
      <c r="AJ264" s="16" t="s">
        <v>92</v>
      </c>
      <c r="AK264" s="16" t="s">
        <v>93</v>
      </c>
      <c r="AL264" s="41" t="s">
        <v>47</v>
      </c>
      <c r="AM264" s="41" t="s">
        <v>4</v>
      </c>
    </row>
    <row r="265" spans="16:39">
      <c r="P265" s="40" t="s">
        <v>37</v>
      </c>
      <c r="Q265" s="40"/>
      <c r="R265" s="40" t="s">
        <v>38</v>
      </c>
      <c r="S265" s="40"/>
      <c r="T265" s="40" t="s">
        <v>39</v>
      </c>
      <c r="U265" s="40"/>
      <c r="V265" s="40" t="s">
        <v>43</v>
      </c>
      <c r="W265" s="40"/>
      <c r="X265" s="40" t="s">
        <v>51</v>
      </c>
      <c r="Y265" s="40"/>
      <c r="Z265" s="40" t="s">
        <v>73</v>
      </c>
      <c r="AA265" s="40"/>
      <c r="AB265" s="40" t="s">
        <v>276</v>
      </c>
      <c r="AC265" s="40"/>
      <c r="AD265" s="15" t="s">
        <v>613</v>
      </c>
      <c r="AE265" s="16" t="s">
        <v>614</v>
      </c>
      <c r="AF265" s="16" t="s">
        <v>792</v>
      </c>
      <c r="AH265" s="16" t="s">
        <v>615</v>
      </c>
      <c r="AI265" s="16" t="s">
        <v>91</v>
      </c>
      <c r="AJ265" s="16" t="s">
        <v>92</v>
      </c>
      <c r="AK265" s="16" t="s">
        <v>93</v>
      </c>
      <c r="AL265" s="41" t="s">
        <v>47</v>
      </c>
      <c r="AM265" s="41" t="s">
        <v>4</v>
      </c>
    </row>
    <row r="266" spans="16:39">
      <c r="P266" s="40" t="s">
        <v>37</v>
      </c>
      <c r="Q266" s="40"/>
      <c r="R266" s="40" t="s">
        <v>38</v>
      </c>
      <c r="S266" s="40"/>
      <c r="T266" s="40" t="s">
        <v>39</v>
      </c>
      <c r="U266" s="40"/>
      <c r="V266" s="40" t="s">
        <v>43</v>
      </c>
      <c r="W266" s="40"/>
      <c r="X266" s="40" t="s">
        <v>51</v>
      </c>
      <c r="Y266" s="40"/>
      <c r="Z266" s="40" t="s">
        <v>73</v>
      </c>
      <c r="AA266" s="40"/>
      <c r="AB266" s="40" t="s">
        <v>277</v>
      </c>
      <c r="AC266" s="40"/>
      <c r="AD266" s="15" t="s">
        <v>616</v>
      </c>
      <c r="AE266" s="16" t="s">
        <v>617</v>
      </c>
      <c r="AF266" s="16" t="s">
        <v>793</v>
      </c>
      <c r="AH266" s="16" t="s">
        <v>618</v>
      </c>
      <c r="AI266" s="16" t="s">
        <v>91</v>
      </c>
      <c r="AJ266" s="16" t="s">
        <v>92</v>
      </c>
      <c r="AK266" s="16" t="s">
        <v>93</v>
      </c>
      <c r="AL266" s="41" t="s">
        <v>47</v>
      </c>
      <c r="AM266" s="41" t="s">
        <v>4</v>
      </c>
    </row>
    <row r="267" spans="16:39">
      <c r="P267" s="40" t="s">
        <v>37</v>
      </c>
      <c r="Q267" s="40"/>
      <c r="R267" s="40" t="s">
        <v>38</v>
      </c>
      <c r="S267" s="40"/>
      <c r="T267" s="40" t="s">
        <v>39</v>
      </c>
      <c r="U267" s="40"/>
      <c r="V267" s="40" t="s">
        <v>43</v>
      </c>
      <c r="W267" s="40"/>
      <c r="X267" s="40" t="s">
        <v>52</v>
      </c>
      <c r="Y267" s="40"/>
      <c r="Z267" s="40" t="s">
        <v>74</v>
      </c>
      <c r="AA267" s="40"/>
      <c r="AB267" s="40" t="s">
        <v>278</v>
      </c>
      <c r="AC267" s="40"/>
      <c r="AD267" s="15" t="s">
        <v>619</v>
      </c>
      <c r="AE267" s="16" t="s">
        <v>620</v>
      </c>
      <c r="AF267" s="16" t="s">
        <v>621</v>
      </c>
      <c r="AH267" s="16" t="s">
        <v>622</v>
      </c>
      <c r="AI267" s="16" t="s">
        <v>91</v>
      </c>
      <c r="AJ267" s="16" t="s">
        <v>92</v>
      </c>
      <c r="AK267" s="16" t="s">
        <v>93</v>
      </c>
      <c r="AL267" s="41" t="s">
        <v>47</v>
      </c>
      <c r="AM267" s="41" t="s">
        <v>4</v>
      </c>
    </row>
    <row r="268" spans="16:39">
      <c r="P268" s="40" t="s">
        <v>37</v>
      </c>
      <c r="Q268" s="40"/>
      <c r="R268" s="40" t="s">
        <v>38</v>
      </c>
      <c r="S268" s="40"/>
      <c r="T268" s="40" t="s">
        <v>39</v>
      </c>
      <c r="U268" s="40"/>
      <c r="V268" s="40" t="s">
        <v>43</v>
      </c>
      <c r="W268" s="40"/>
      <c r="X268" s="40" t="s">
        <v>52</v>
      </c>
      <c r="Y268" s="40"/>
      <c r="Z268" s="40" t="s">
        <v>74</v>
      </c>
      <c r="AA268" s="40"/>
      <c r="AB268" s="40" t="s">
        <v>278</v>
      </c>
      <c r="AC268" s="40"/>
      <c r="AD268" s="15" t="s">
        <v>623</v>
      </c>
      <c r="AE268" s="16" t="s">
        <v>624</v>
      </c>
      <c r="AF268" s="16" t="s">
        <v>625</v>
      </c>
      <c r="AH268" s="16" t="s">
        <v>626</v>
      </c>
      <c r="AI268" s="16" t="s">
        <v>91</v>
      </c>
      <c r="AJ268" s="16" t="s">
        <v>92</v>
      </c>
      <c r="AK268" s="16" t="s">
        <v>93</v>
      </c>
      <c r="AL268" s="41" t="s">
        <v>47</v>
      </c>
      <c r="AM268" s="41" t="s">
        <v>4</v>
      </c>
    </row>
    <row r="269" spans="16:39">
      <c r="P269" s="40" t="s">
        <v>37</v>
      </c>
      <c r="Q269" s="40"/>
      <c r="R269" s="40" t="s">
        <v>38</v>
      </c>
      <c r="S269" s="40"/>
      <c r="T269" s="40" t="s">
        <v>39</v>
      </c>
      <c r="U269" s="40"/>
      <c r="V269" s="40" t="s">
        <v>43</v>
      </c>
      <c r="W269" s="40"/>
      <c r="X269" s="40" t="s">
        <v>52</v>
      </c>
      <c r="Y269" s="40"/>
      <c r="Z269" s="40" t="s">
        <v>74</v>
      </c>
      <c r="AA269" s="40"/>
      <c r="AB269" s="40" t="s">
        <v>278</v>
      </c>
      <c r="AC269" s="40"/>
      <c r="AD269" s="15" t="s">
        <v>627</v>
      </c>
      <c r="AE269" s="16" t="s">
        <v>628</v>
      </c>
      <c r="AF269" s="16" t="s">
        <v>629</v>
      </c>
      <c r="AH269" s="16" t="s">
        <v>630</v>
      </c>
      <c r="AI269" s="16" t="s">
        <v>91</v>
      </c>
      <c r="AJ269" s="16" t="s">
        <v>92</v>
      </c>
      <c r="AK269" s="16" t="s">
        <v>93</v>
      </c>
      <c r="AL269" s="41" t="s">
        <v>47</v>
      </c>
      <c r="AM269" s="41" t="s">
        <v>4</v>
      </c>
    </row>
    <row r="270" spans="16:39">
      <c r="P270" s="40" t="s">
        <v>37</v>
      </c>
      <c r="Q270" s="40"/>
      <c r="R270" s="40" t="s">
        <v>38</v>
      </c>
      <c r="S270" s="40"/>
      <c r="T270" s="40" t="s">
        <v>39</v>
      </c>
      <c r="U270" s="40"/>
      <c r="V270" s="40" t="s">
        <v>43</v>
      </c>
      <c r="W270" s="40"/>
      <c r="X270" s="40" t="s">
        <v>52</v>
      </c>
      <c r="Y270" s="40"/>
      <c r="Z270" s="40" t="s">
        <v>74</v>
      </c>
      <c r="AA270" s="40"/>
      <c r="AB270" s="40" t="s">
        <v>279</v>
      </c>
      <c r="AC270" s="40"/>
      <c r="AD270" s="15" t="s">
        <v>631</v>
      </c>
      <c r="AE270" s="16" t="s">
        <v>632</v>
      </c>
      <c r="AF270" s="16" t="s">
        <v>794</v>
      </c>
      <c r="AH270" s="16" t="s">
        <v>633</v>
      </c>
      <c r="AI270" s="16" t="s">
        <v>91</v>
      </c>
      <c r="AJ270" s="16" t="s">
        <v>92</v>
      </c>
      <c r="AK270" s="16" t="s">
        <v>93</v>
      </c>
      <c r="AL270" s="41" t="s">
        <v>47</v>
      </c>
      <c r="AM270" s="41" t="s">
        <v>4</v>
      </c>
    </row>
    <row r="271" spans="16:39">
      <c r="P271" s="40" t="s">
        <v>37</v>
      </c>
      <c r="Q271" s="40"/>
      <c r="R271" s="40" t="s">
        <v>38</v>
      </c>
      <c r="S271" s="40"/>
      <c r="T271" s="40" t="s">
        <v>39</v>
      </c>
      <c r="U271" s="40"/>
      <c r="V271" s="40" t="s">
        <v>43</v>
      </c>
      <c r="W271" s="40"/>
      <c r="X271" s="40" t="s">
        <v>52</v>
      </c>
      <c r="Y271" s="40"/>
      <c r="Z271" s="40" t="s">
        <v>74</v>
      </c>
      <c r="AA271" s="40"/>
      <c r="AB271" s="40" t="s">
        <v>280</v>
      </c>
      <c r="AC271" s="40"/>
      <c r="AD271" s="15" t="s">
        <v>634</v>
      </c>
      <c r="AE271" s="16" t="s">
        <v>635</v>
      </c>
      <c r="AF271" s="16" t="s">
        <v>636</v>
      </c>
      <c r="AH271" s="16" t="s">
        <v>637</v>
      </c>
      <c r="AI271" s="16" t="s">
        <v>91</v>
      </c>
      <c r="AJ271" s="16" t="s">
        <v>92</v>
      </c>
      <c r="AK271" s="16" t="s">
        <v>93</v>
      </c>
      <c r="AL271" s="41" t="s">
        <v>47</v>
      </c>
      <c r="AM271" s="41" t="s">
        <v>4</v>
      </c>
    </row>
    <row r="272" spans="16:39">
      <c r="P272" s="40" t="s">
        <v>37</v>
      </c>
      <c r="Q272" s="40"/>
      <c r="R272" s="40" t="s">
        <v>38</v>
      </c>
      <c r="S272" s="40"/>
      <c r="T272" s="40" t="s">
        <v>39</v>
      </c>
      <c r="U272" s="40"/>
      <c r="V272" s="40" t="s">
        <v>43</v>
      </c>
      <c r="W272" s="40"/>
      <c r="X272" s="40" t="s">
        <v>52</v>
      </c>
      <c r="Y272" s="40"/>
      <c r="Z272" s="40" t="s">
        <v>74</v>
      </c>
      <c r="AA272" s="40"/>
      <c r="AB272" s="40" t="s">
        <v>280</v>
      </c>
      <c r="AC272" s="40"/>
      <c r="AD272" s="15" t="s">
        <v>638</v>
      </c>
      <c r="AE272" s="16" t="s">
        <v>639</v>
      </c>
      <c r="AF272" s="16" t="s">
        <v>640</v>
      </c>
      <c r="AH272" s="16" t="s">
        <v>641</v>
      </c>
      <c r="AI272" s="16" t="s">
        <v>91</v>
      </c>
      <c r="AJ272" s="16" t="s">
        <v>92</v>
      </c>
      <c r="AK272" s="16" t="s">
        <v>93</v>
      </c>
      <c r="AL272" s="41" t="s">
        <v>47</v>
      </c>
      <c r="AM272" s="41" t="s">
        <v>4</v>
      </c>
    </row>
    <row r="273" spans="1:39">
      <c r="P273" s="40" t="s">
        <v>37</v>
      </c>
      <c r="Q273" s="40"/>
      <c r="R273" s="40" t="s">
        <v>38</v>
      </c>
      <c r="S273" s="40"/>
      <c r="T273" s="40" t="s">
        <v>39</v>
      </c>
      <c r="U273" s="40"/>
      <c r="V273" s="40" t="s">
        <v>43</v>
      </c>
      <c r="W273" s="40"/>
      <c r="X273" s="40" t="s">
        <v>52</v>
      </c>
      <c r="Y273" s="40"/>
      <c r="Z273" s="40" t="s">
        <v>74</v>
      </c>
      <c r="AA273" s="40"/>
      <c r="AB273" s="40" t="s">
        <v>281</v>
      </c>
      <c r="AC273" s="40"/>
      <c r="AD273" s="15" t="s">
        <v>642</v>
      </c>
      <c r="AE273" s="16" t="s">
        <v>643</v>
      </c>
      <c r="AF273" s="16" t="s">
        <v>644</v>
      </c>
      <c r="AH273" s="16" t="s">
        <v>645</v>
      </c>
      <c r="AI273" s="16" t="s">
        <v>91</v>
      </c>
      <c r="AJ273" s="16" t="s">
        <v>92</v>
      </c>
      <c r="AK273" s="16" t="s">
        <v>93</v>
      </c>
      <c r="AL273" s="41" t="s">
        <v>47</v>
      </c>
      <c r="AM273" s="41" t="s">
        <v>4</v>
      </c>
    </row>
    <row r="274" spans="1:39">
      <c r="P274" s="40" t="s">
        <v>37</v>
      </c>
      <c r="Q274" s="40"/>
      <c r="R274" s="40" t="s">
        <v>38</v>
      </c>
      <c r="S274" s="40"/>
      <c r="T274" s="40" t="s">
        <v>39</v>
      </c>
      <c r="U274" s="40"/>
      <c r="V274" s="40" t="s">
        <v>43</v>
      </c>
      <c r="W274" s="40"/>
      <c r="X274" s="40" t="s">
        <v>52</v>
      </c>
      <c r="Y274" s="40"/>
      <c r="Z274" s="40" t="s">
        <v>74</v>
      </c>
      <c r="AA274" s="40"/>
      <c r="AB274" s="40" t="s">
        <v>282</v>
      </c>
      <c r="AC274" s="40"/>
      <c r="AD274" s="15" t="s">
        <v>646</v>
      </c>
      <c r="AE274" s="16" t="s">
        <v>647</v>
      </c>
      <c r="AF274" s="16" t="s">
        <v>648</v>
      </c>
      <c r="AH274" s="16" t="s">
        <v>649</v>
      </c>
      <c r="AI274" s="16" t="s">
        <v>91</v>
      </c>
      <c r="AJ274" s="16" t="s">
        <v>92</v>
      </c>
      <c r="AK274" s="16" t="s">
        <v>93</v>
      </c>
      <c r="AL274" s="41" t="s">
        <v>47</v>
      </c>
      <c r="AM274" s="41" t="s">
        <v>4</v>
      </c>
    </row>
    <row r="275" spans="1:39">
      <c r="P275" s="40" t="s">
        <v>37</v>
      </c>
      <c r="Q275" s="40"/>
      <c r="R275" s="40" t="s">
        <v>38</v>
      </c>
      <c r="S275" s="40"/>
      <c r="T275" s="40" t="s">
        <v>39</v>
      </c>
      <c r="U275" s="40"/>
      <c r="V275" s="40" t="s">
        <v>43</v>
      </c>
      <c r="W275" s="40"/>
      <c r="X275" s="40" t="s">
        <v>52</v>
      </c>
      <c r="Y275" s="40"/>
      <c r="Z275" s="40" t="s">
        <v>74</v>
      </c>
      <c r="AA275" s="40"/>
      <c r="AB275" s="40" t="s">
        <v>283</v>
      </c>
      <c r="AC275" s="40"/>
      <c r="AD275" s="15" t="s">
        <v>650</v>
      </c>
      <c r="AE275" s="16" t="s">
        <v>651</v>
      </c>
      <c r="AF275" s="16" t="s">
        <v>652</v>
      </c>
      <c r="AH275" s="16" t="s">
        <v>653</v>
      </c>
      <c r="AI275" s="16" t="s">
        <v>91</v>
      </c>
      <c r="AJ275" s="16" t="s">
        <v>92</v>
      </c>
      <c r="AK275" s="16" t="s">
        <v>93</v>
      </c>
      <c r="AL275" s="41" t="s">
        <v>47</v>
      </c>
      <c r="AM275" s="41" t="s">
        <v>4</v>
      </c>
    </row>
    <row r="276" spans="1:39">
      <c r="P276" s="40" t="s">
        <v>37</v>
      </c>
      <c r="Q276" s="40"/>
      <c r="R276" s="40" t="s">
        <v>38</v>
      </c>
      <c r="S276" s="40"/>
      <c r="T276" s="40" t="s">
        <v>39</v>
      </c>
      <c r="U276" s="40"/>
      <c r="V276" s="40" t="s">
        <v>43</v>
      </c>
      <c r="W276" s="40"/>
      <c r="X276" s="40" t="s">
        <v>52</v>
      </c>
      <c r="Y276" s="40"/>
      <c r="Z276" s="40" t="s">
        <v>74</v>
      </c>
      <c r="AA276" s="40"/>
      <c r="AB276" s="40" t="s">
        <v>284</v>
      </c>
      <c r="AC276" s="40"/>
      <c r="AD276" s="15" t="s">
        <v>654</v>
      </c>
      <c r="AE276" s="16" t="s">
        <v>655</v>
      </c>
      <c r="AF276" s="16" t="s">
        <v>656</v>
      </c>
      <c r="AH276" s="16" t="s">
        <v>657</v>
      </c>
      <c r="AI276" s="16" t="s">
        <v>91</v>
      </c>
      <c r="AJ276" s="16" t="s">
        <v>92</v>
      </c>
      <c r="AK276" s="16" t="s">
        <v>93</v>
      </c>
      <c r="AL276" s="41" t="s">
        <v>47</v>
      </c>
      <c r="AM276" s="41" t="s">
        <v>4</v>
      </c>
    </row>
    <row r="277" spans="1:39">
      <c r="P277" s="40" t="s">
        <v>37</v>
      </c>
      <c r="Q277" s="40"/>
      <c r="R277" s="40" t="s">
        <v>38</v>
      </c>
      <c r="S277" s="40"/>
      <c r="T277" s="40" t="s">
        <v>39</v>
      </c>
      <c r="U277" s="40"/>
      <c r="V277" s="40" t="s">
        <v>43</v>
      </c>
      <c r="W277" s="40"/>
      <c r="X277" s="40" t="s">
        <v>52</v>
      </c>
      <c r="Y277" s="40"/>
      <c r="Z277" s="40" t="s">
        <v>74</v>
      </c>
      <c r="AA277" s="40"/>
      <c r="AB277" s="40" t="s">
        <v>285</v>
      </c>
      <c r="AC277" s="40"/>
      <c r="AD277" s="15" t="s">
        <v>658</v>
      </c>
      <c r="AE277" s="16" t="s">
        <v>659</v>
      </c>
      <c r="AF277" s="16" t="s">
        <v>660</v>
      </c>
      <c r="AH277" s="16" t="s">
        <v>657</v>
      </c>
      <c r="AI277" s="16" t="s">
        <v>91</v>
      </c>
      <c r="AJ277" s="16" t="s">
        <v>92</v>
      </c>
      <c r="AK277" s="16" t="s">
        <v>93</v>
      </c>
      <c r="AL277" s="41" t="s">
        <v>47</v>
      </c>
      <c r="AM277" s="41" t="s">
        <v>4</v>
      </c>
    </row>
    <row r="278" spans="1:39">
      <c r="P278" s="40" t="s">
        <v>37</v>
      </c>
      <c r="Q278" s="40"/>
      <c r="R278" s="40" t="s">
        <v>38</v>
      </c>
      <c r="S278" s="40"/>
      <c r="T278" s="40" t="s">
        <v>39</v>
      </c>
      <c r="U278" s="40"/>
      <c r="V278" s="40" t="s">
        <v>43</v>
      </c>
      <c r="W278" s="40"/>
      <c r="X278" s="40" t="s">
        <v>52</v>
      </c>
      <c r="Y278" s="40"/>
      <c r="Z278" s="40" t="s">
        <v>75</v>
      </c>
      <c r="AA278" s="40"/>
      <c r="AB278" s="40" t="s">
        <v>286</v>
      </c>
      <c r="AC278" s="40"/>
      <c r="AD278" s="15" t="s">
        <v>661</v>
      </c>
      <c r="AE278" s="16" t="s">
        <v>662</v>
      </c>
      <c r="AF278" s="16" t="s">
        <v>663</v>
      </c>
      <c r="AH278" s="16" t="s">
        <v>664</v>
      </c>
      <c r="AI278" s="16" t="s">
        <v>91</v>
      </c>
      <c r="AJ278" s="16" t="s">
        <v>92</v>
      </c>
      <c r="AK278" s="16" t="s">
        <v>93</v>
      </c>
      <c r="AL278" s="41" t="s">
        <v>47</v>
      </c>
      <c r="AM278" s="41" t="s">
        <v>4</v>
      </c>
    </row>
    <row r="279" spans="1:39">
      <c r="P279" s="40" t="s">
        <v>37</v>
      </c>
      <c r="Q279" s="40"/>
      <c r="R279" s="40" t="s">
        <v>38</v>
      </c>
      <c r="S279" s="40"/>
      <c r="T279" s="40" t="s">
        <v>39</v>
      </c>
      <c r="U279" s="40"/>
      <c r="V279" s="40" t="s">
        <v>43</v>
      </c>
      <c r="W279" s="40"/>
      <c r="X279" s="40" t="s">
        <v>52</v>
      </c>
      <c r="Y279" s="40"/>
      <c r="Z279" s="40" t="s">
        <v>76</v>
      </c>
      <c r="AA279" s="40"/>
      <c r="AB279" s="40" t="s">
        <v>287</v>
      </c>
      <c r="AC279" s="40"/>
      <c r="AD279" s="15" t="s">
        <v>665</v>
      </c>
      <c r="AE279" s="16" t="s">
        <v>666</v>
      </c>
      <c r="AF279" s="16" t="s">
        <v>667</v>
      </c>
      <c r="AH279" s="16" t="s">
        <v>668</v>
      </c>
      <c r="AI279" s="16" t="s">
        <v>91</v>
      </c>
      <c r="AJ279" s="16" t="s">
        <v>92</v>
      </c>
      <c r="AK279" s="16" t="s">
        <v>93</v>
      </c>
      <c r="AL279" s="41" t="s">
        <v>47</v>
      </c>
      <c r="AM279" s="41" t="s">
        <v>4</v>
      </c>
    </row>
    <row r="280" spans="1:39">
      <c r="P280" s="40" t="s">
        <v>37</v>
      </c>
      <c r="Q280" s="40"/>
      <c r="R280" s="40" t="s">
        <v>38</v>
      </c>
      <c r="S280" s="40"/>
      <c r="T280" s="40" t="s">
        <v>39</v>
      </c>
      <c r="U280" s="40"/>
      <c r="V280" s="40" t="s">
        <v>43</v>
      </c>
      <c r="W280" s="40"/>
      <c r="X280" s="40" t="s">
        <v>52</v>
      </c>
      <c r="Y280" s="40"/>
      <c r="Z280" s="40" t="s">
        <v>76</v>
      </c>
      <c r="AA280" s="40"/>
      <c r="AB280" s="40" t="s">
        <v>288</v>
      </c>
      <c r="AC280" s="40"/>
      <c r="AD280" s="15" t="s">
        <v>669</v>
      </c>
      <c r="AE280" s="16" t="s">
        <v>670</v>
      </c>
      <c r="AF280" s="16" t="s">
        <v>795</v>
      </c>
      <c r="AH280" s="16" t="s">
        <v>671</v>
      </c>
      <c r="AI280" s="16" t="s">
        <v>91</v>
      </c>
      <c r="AJ280" s="16" t="s">
        <v>92</v>
      </c>
      <c r="AK280" s="16" t="s">
        <v>93</v>
      </c>
      <c r="AL280" s="41" t="s">
        <v>47</v>
      </c>
      <c r="AM280" s="41" t="s">
        <v>4</v>
      </c>
    </row>
    <row r="281" spans="1:39">
      <c r="P281" s="40" t="s">
        <v>37</v>
      </c>
      <c r="Q281" s="40"/>
      <c r="R281" s="40" t="s">
        <v>38</v>
      </c>
      <c r="S281" s="40"/>
      <c r="T281" s="40" t="s">
        <v>39</v>
      </c>
      <c r="U281" s="40"/>
      <c r="V281" s="40" t="s">
        <v>43</v>
      </c>
      <c r="W281" s="40"/>
      <c r="X281" s="40" t="s">
        <v>52</v>
      </c>
      <c r="Y281" s="40"/>
      <c r="Z281" s="40" t="s">
        <v>76</v>
      </c>
      <c r="AA281" s="40"/>
      <c r="AB281" s="40" t="s">
        <v>289</v>
      </c>
      <c r="AC281" s="40"/>
      <c r="AD281" s="15" t="s">
        <v>672</v>
      </c>
      <c r="AE281" s="16" t="s">
        <v>673</v>
      </c>
      <c r="AF281" s="16" t="s">
        <v>674</v>
      </c>
      <c r="AH281" s="16" t="s">
        <v>675</v>
      </c>
      <c r="AI281" s="16" t="s">
        <v>91</v>
      </c>
      <c r="AJ281" s="16" t="s">
        <v>92</v>
      </c>
      <c r="AK281" s="16" t="s">
        <v>93</v>
      </c>
      <c r="AL281" s="41" t="s">
        <v>47</v>
      </c>
      <c r="AM281" s="41" t="s">
        <v>4</v>
      </c>
    </row>
    <row r="282" spans="1:39">
      <c r="A282" s="13" t="s">
        <v>37</v>
      </c>
      <c r="C282" s="13" t="s">
        <v>38</v>
      </c>
      <c r="E282" s="13" t="s">
        <v>39</v>
      </c>
      <c r="G282" s="13" t="s">
        <v>40</v>
      </c>
      <c r="I282" s="13" t="s">
        <v>41</v>
      </c>
      <c r="K282" s="13" t="s">
        <v>42</v>
      </c>
      <c r="L282" s="13" t="s">
        <v>78</v>
      </c>
      <c r="M282" s="13" t="s">
        <v>84</v>
      </c>
      <c r="O282" s="13" t="s">
        <v>676</v>
      </c>
      <c r="P282" s="40"/>
      <c r="Q282" s="40"/>
      <c r="R282" s="40"/>
      <c r="S282" s="40"/>
      <c r="T282" s="40"/>
      <c r="U282" s="40"/>
      <c r="V282" s="40"/>
      <c r="W282" s="40"/>
      <c r="X282" s="40"/>
      <c r="Y282" s="40"/>
      <c r="Z282" s="40"/>
      <c r="AA282" s="40"/>
      <c r="AB282" s="40"/>
      <c r="AC282" s="40"/>
      <c r="AL282" s="41" t="s">
        <v>182</v>
      </c>
      <c r="AM282" s="41" t="s">
        <v>4</v>
      </c>
    </row>
    <row r="283" spans="1:39">
      <c r="P283" s="40"/>
      <c r="Q283" s="40"/>
      <c r="R283" s="40"/>
      <c r="S283" s="40"/>
      <c r="T283" s="40"/>
      <c r="U283" s="40"/>
      <c r="V283" s="40"/>
      <c r="W283" s="40"/>
      <c r="X283" s="40"/>
      <c r="Y283" s="40"/>
      <c r="Z283" s="40"/>
      <c r="AA283" s="40"/>
      <c r="AB283" s="40"/>
      <c r="AC283" s="40"/>
      <c r="AL283" s="41"/>
      <c r="AM283" s="41"/>
    </row>
    <row r="284" spans="1:39">
      <c r="P284" s="40"/>
      <c r="Q284" s="40"/>
      <c r="R284" s="40"/>
      <c r="S284" s="40"/>
      <c r="T284" s="40"/>
      <c r="U284" s="40"/>
      <c r="V284" s="40"/>
      <c r="W284" s="40"/>
      <c r="X284" s="40"/>
      <c r="Y284" s="40"/>
      <c r="Z284" s="40"/>
      <c r="AA284" s="40"/>
      <c r="AB284" s="40"/>
      <c r="AC284" s="40"/>
      <c r="AL284" s="41"/>
      <c r="AM284" s="41"/>
    </row>
    <row r="285" spans="1:39">
      <c r="P285" s="40"/>
      <c r="Q285" s="40"/>
      <c r="R285" s="40"/>
      <c r="S285" s="40"/>
      <c r="T285" s="40"/>
      <c r="U285" s="40"/>
      <c r="V285" s="40"/>
      <c r="W285" s="40"/>
      <c r="X285" s="40"/>
      <c r="Y285" s="40"/>
      <c r="Z285" s="40"/>
      <c r="AA285" s="40"/>
      <c r="AB285" s="40"/>
      <c r="AC285" s="40"/>
      <c r="AL285" s="41"/>
      <c r="AM285" s="41"/>
    </row>
    <row r="286" spans="1:39">
      <c r="P286" s="40"/>
      <c r="Q286" s="40"/>
      <c r="R286" s="40"/>
      <c r="S286" s="40"/>
      <c r="T286" s="40"/>
      <c r="U286" s="40"/>
      <c r="V286" s="40"/>
      <c r="W286" s="40"/>
      <c r="X286" s="40"/>
      <c r="Y286" s="40"/>
      <c r="Z286" s="40"/>
      <c r="AA286" s="40"/>
      <c r="AB286" s="40"/>
      <c r="AC286" s="40"/>
      <c r="AL286" s="41"/>
      <c r="AM286" s="41"/>
    </row>
    <row r="287" spans="1:39">
      <c r="P287" s="40"/>
      <c r="Q287" s="40"/>
      <c r="R287" s="40"/>
      <c r="S287" s="40"/>
      <c r="T287" s="40"/>
      <c r="U287" s="40"/>
      <c r="V287" s="40"/>
      <c r="W287" s="40"/>
      <c r="X287" s="40"/>
      <c r="Y287" s="40"/>
      <c r="Z287" s="40"/>
      <c r="AA287" s="40"/>
      <c r="AB287" s="40"/>
      <c r="AC287" s="40"/>
      <c r="AL287" s="41"/>
      <c r="AM287" s="41"/>
    </row>
    <row r="288" spans="1:39">
      <c r="P288" s="40"/>
      <c r="Q288" s="40"/>
      <c r="R288" s="40"/>
      <c r="S288" s="40"/>
      <c r="T288" s="40"/>
      <c r="U288" s="40"/>
      <c r="V288" s="40"/>
      <c r="W288" s="40"/>
      <c r="X288" s="40"/>
      <c r="Y288" s="40"/>
      <c r="Z288" s="40"/>
      <c r="AA288" s="40"/>
      <c r="AB288" s="40"/>
      <c r="AC288" s="40"/>
      <c r="AL288" s="41"/>
      <c r="AM288" s="41"/>
    </row>
    <row r="289" spans="16:39">
      <c r="P289" s="40"/>
      <c r="Q289" s="40"/>
      <c r="R289" s="40"/>
      <c r="S289" s="40"/>
      <c r="T289" s="40"/>
      <c r="U289" s="40"/>
      <c r="V289" s="40"/>
      <c r="W289" s="40"/>
      <c r="X289" s="40"/>
      <c r="Y289" s="40"/>
      <c r="Z289" s="40"/>
      <c r="AA289" s="40"/>
      <c r="AB289" s="40"/>
      <c r="AC289" s="40"/>
      <c r="AL289" s="41"/>
      <c r="AM289" s="41"/>
    </row>
    <row r="290" spans="16:39">
      <c r="P290" s="40"/>
      <c r="Q290" s="40"/>
      <c r="R290" s="40"/>
      <c r="S290" s="40"/>
      <c r="T290" s="40"/>
      <c r="U290" s="40"/>
      <c r="V290" s="40"/>
      <c r="W290" s="40"/>
      <c r="X290" s="40"/>
      <c r="Y290" s="40"/>
      <c r="Z290" s="40"/>
      <c r="AA290" s="40"/>
      <c r="AB290" s="40"/>
      <c r="AC290" s="40"/>
      <c r="AL290" s="41"/>
      <c r="AM290" s="41"/>
    </row>
    <row r="291" spans="16:39">
      <c r="P291" s="40"/>
      <c r="Q291" s="40"/>
      <c r="R291" s="40"/>
      <c r="S291" s="40"/>
      <c r="T291" s="40"/>
      <c r="U291" s="40"/>
      <c r="V291" s="40"/>
      <c r="W291" s="40"/>
      <c r="X291" s="40"/>
      <c r="Y291" s="40"/>
      <c r="Z291" s="40"/>
      <c r="AA291" s="40"/>
      <c r="AB291" s="40"/>
      <c r="AC291" s="40"/>
      <c r="AL291" s="41"/>
      <c r="AM291" s="41"/>
    </row>
    <row r="292" spans="16:39">
      <c r="P292" s="40"/>
      <c r="Q292" s="40"/>
      <c r="R292" s="40"/>
      <c r="S292" s="40"/>
      <c r="T292" s="40"/>
      <c r="U292" s="40"/>
      <c r="V292" s="40"/>
      <c r="W292" s="40"/>
      <c r="X292" s="40"/>
      <c r="Y292" s="40"/>
      <c r="Z292" s="40"/>
      <c r="AA292" s="40"/>
      <c r="AB292" s="40"/>
      <c r="AC292" s="40"/>
      <c r="AL292" s="41"/>
      <c r="AM292" s="41"/>
    </row>
    <row r="293" spans="16:39">
      <c r="P293" s="40"/>
      <c r="Q293" s="40"/>
      <c r="R293" s="40"/>
      <c r="S293" s="40"/>
      <c r="T293" s="40"/>
      <c r="U293" s="40"/>
      <c r="V293" s="40"/>
      <c r="W293" s="40"/>
      <c r="X293" s="40"/>
      <c r="Y293" s="40"/>
      <c r="Z293" s="40"/>
      <c r="AA293" s="40"/>
      <c r="AB293" s="40"/>
      <c r="AC293" s="40"/>
      <c r="AL293" s="41"/>
      <c r="AM293" s="41"/>
    </row>
    <row r="294" spans="16:39">
      <c r="P294" s="40"/>
      <c r="Q294" s="40"/>
      <c r="R294" s="40"/>
      <c r="S294" s="40"/>
      <c r="T294" s="40"/>
      <c r="U294" s="40"/>
      <c r="V294" s="40"/>
      <c r="W294" s="40"/>
      <c r="X294" s="40"/>
      <c r="Y294" s="40"/>
      <c r="Z294" s="40"/>
      <c r="AA294" s="40"/>
      <c r="AB294" s="40"/>
      <c r="AC294" s="40"/>
      <c r="AL294" s="41"/>
      <c r="AM294" s="41"/>
    </row>
    <row r="295" spans="16:39">
      <c r="P295" s="40"/>
      <c r="Q295" s="40"/>
      <c r="R295" s="40"/>
      <c r="S295" s="40"/>
      <c r="T295" s="40"/>
      <c r="U295" s="40"/>
      <c r="V295" s="40"/>
      <c r="W295" s="40"/>
      <c r="X295" s="40"/>
      <c r="Y295" s="40"/>
      <c r="Z295" s="40"/>
      <c r="AA295" s="40"/>
      <c r="AB295" s="40"/>
      <c r="AC295" s="40"/>
      <c r="AL295" s="41"/>
      <c r="AM295" s="41"/>
    </row>
    <row r="296" spans="16:39">
      <c r="P296" s="40"/>
      <c r="Q296" s="40"/>
      <c r="R296" s="40"/>
      <c r="S296" s="40"/>
      <c r="T296" s="40"/>
      <c r="U296" s="40"/>
      <c r="V296" s="40"/>
      <c r="W296" s="40"/>
      <c r="X296" s="40"/>
      <c r="Y296" s="40"/>
      <c r="Z296" s="40"/>
      <c r="AA296" s="40"/>
      <c r="AB296" s="40"/>
      <c r="AC296" s="40"/>
      <c r="AL296" s="41"/>
      <c r="AM296" s="41"/>
    </row>
    <row r="297" spans="16:39">
      <c r="P297" s="40"/>
      <c r="Q297" s="40"/>
      <c r="R297" s="40"/>
      <c r="S297" s="40"/>
      <c r="T297" s="40"/>
      <c r="U297" s="40"/>
      <c r="V297" s="40"/>
      <c r="W297" s="40"/>
      <c r="X297" s="40"/>
      <c r="Y297" s="40"/>
      <c r="Z297" s="40"/>
      <c r="AA297" s="40"/>
      <c r="AB297" s="40"/>
      <c r="AC297" s="40"/>
      <c r="AL297" s="41"/>
      <c r="AM297" s="41"/>
    </row>
    <row r="298" spans="16:39">
      <c r="P298" s="40"/>
      <c r="Q298" s="40"/>
      <c r="R298" s="40"/>
      <c r="S298" s="40"/>
      <c r="T298" s="40"/>
      <c r="U298" s="40"/>
      <c r="V298" s="40"/>
      <c r="W298" s="40"/>
      <c r="X298" s="40"/>
      <c r="Y298" s="40"/>
      <c r="Z298" s="40"/>
      <c r="AA298" s="40"/>
      <c r="AB298" s="40"/>
      <c r="AC298" s="40"/>
      <c r="AL298" s="41"/>
      <c r="AM298" s="41"/>
    </row>
    <row r="299" spans="16:39">
      <c r="P299" s="40"/>
      <c r="Q299" s="40"/>
      <c r="R299" s="40"/>
      <c r="S299" s="40"/>
      <c r="T299" s="40"/>
      <c r="U299" s="40"/>
      <c r="V299" s="40"/>
      <c r="W299" s="40"/>
      <c r="X299" s="40"/>
      <c r="Y299" s="40"/>
      <c r="Z299" s="40"/>
      <c r="AA299" s="40"/>
      <c r="AB299" s="40"/>
      <c r="AC299" s="40"/>
      <c r="AL299" s="41"/>
      <c r="AM299" s="41"/>
    </row>
    <row r="300" spans="16:39">
      <c r="P300" s="40"/>
      <c r="Q300" s="40"/>
      <c r="R300" s="40"/>
      <c r="S300" s="40"/>
      <c r="T300" s="40"/>
      <c r="U300" s="40"/>
      <c r="V300" s="40"/>
      <c r="W300" s="40"/>
      <c r="X300" s="40"/>
      <c r="Y300" s="40"/>
      <c r="Z300" s="40"/>
      <c r="AA300" s="40"/>
      <c r="AB300" s="40"/>
      <c r="AC300" s="40"/>
      <c r="AL300" s="41"/>
      <c r="AM300" s="41"/>
    </row>
    <row r="301" spans="16:39">
      <c r="P301" s="40"/>
      <c r="Q301" s="40"/>
      <c r="R301" s="40"/>
      <c r="S301" s="40"/>
      <c r="T301" s="40"/>
      <c r="U301" s="40"/>
      <c r="V301" s="40"/>
      <c r="W301" s="40"/>
      <c r="X301" s="40"/>
      <c r="Y301" s="40"/>
      <c r="Z301" s="40"/>
      <c r="AA301" s="40"/>
      <c r="AB301" s="40"/>
      <c r="AC301" s="40"/>
      <c r="AL301" s="41"/>
      <c r="AM301" s="41"/>
    </row>
    <row r="302" spans="16:39">
      <c r="P302" s="40"/>
      <c r="Q302" s="40"/>
      <c r="R302" s="40"/>
      <c r="S302" s="40"/>
      <c r="T302" s="40"/>
      <c r="U302" s="40"/>
      <c r="V302" s="40"/>
      <c r="W302" s="40"/>
      <c r="X302" s="40"/>
      <c r="Y302" s="40"/>
      <c r="Z302" s="40"/>
      <c r="AA302" s="40"/>
      <c r="AB302" s="40"/>
      <c r="AC302" s="40"/>
      <c r="AL302" s="41"/>
      <c r="AM302" s="41"/>
    </row>
    <row r="303" spans="16:39">
      <c r="P303" s="40"/>
      <c r="Q303" s="40"/>
      <c r="R303" s="40"/>
      <c r="S303" s="40"/>
      <c r="T303" s="40"/>
      <c r="U303" s="40"/>
      <c r="V303" s="40"/>
      <c r="W303" s="40"/>
      <c r="X303" s="40"/>
      <c r="Y303" s="40"/>
      <c r="Z303" s="40"/>
      <c r="AA303" s="40"/>
      <c r="AB303" s="40"/>
      <c r="AC303" s="40"/>
      <c r="AL303" s="41"/>
      <c r="AM303" s="41"/>
    </row>
    <row r="304" spans="16:39">
      <c r="P304" s="40"/>
      <c r="Q304" s="40"/>
      <c r="R304" s="40"/>
      <c r="S304" s="40"/>
      <c r="T304" s="40"/>
      <c r="U304" s="40"/>
      <c r="V304" s="40"/>
      <c r="W304" s="40"/>
      <c r="X304" s="40"/>
      <c r="Y304" s="40"/>
      <c r="Z304" s="40"/>
      <c r="AA304" s="40"/>
      <c r="AB304" s="40"/>
      <c r="AC304" s="40"/>
      <c r="AL304" s="41"/>
      <c r="AM304" s="41"/>
    </row>
    <row r="305" spans="16:39">
      <c r="P305" s="40"/>
      <c r="Q305" s="40"/>
      <c r="R305" s="40"/>
      <c r="S305" s="40"/>
      <c r="T305" s="40"/>
      <c r="U305" s="40"/>
      <c r="V305" s="40"/>
      <c r="W305" s="40"/>
      <c r="X305" s="40"/>
      <c r="Y305" s="40"/>
      <c r="Z305" s="40"/>
      <c r="AA305" s="40"/>
      <c r="AB305" s="40"/>
      <c r="AC305" s="40"/>
      <c r="AL305" s="41"/>
      <c r="AM305" s="41"/>
    </row>
    <row r="306" spans="16:39">
      <c r="P306" s="40"/>
      <c r="Q306" s="40"/>
      <c r="R306" s="40"/>
      <c r="S306" s="40"/>
      <c r="T306" s="40"/>
      <c r="U306" s="40"/>
      <c r="V306" s="40"/>
      <c r="W306" s="40"/>
      <c r="X306" s="40"/>
      <c r="Y306" s="40"/>
      <c r="Z306" s="40"/>
      <c r="AA306" s="40"/>
      <c r="AB306" s="40"/>
      <c r="AC306" s="40"/>
      <c r="AL306" s="41"/>
      <c r="AM306" s="41"/>
    </row>
    <row r="307" spans="16:39">
      <c r="P307" s="40"/>
      <c r="Q307" s="40"/>
      <c r="R307" s="40"/>
      <c r="S307" s="40"/>
      <c r="T307" s="40"/>
      <c r="U307" s="40"/>
      <c r="V307" s="40"/>
      <c r="W307" s="40"/>
      <c r="X307" s="40"/>
      <c r="Y307" s="40"/>
      <c r="Z307" s="40"/>
      <c r="AA307" s="40"/>
      <c r="AB307" s="40"/>
      <c r="AC307" s="40"/>
      <c r="AL307" s="41"/>
      <c r="AM307" s="41"/>
    </row>
    <row r="308" spans="16:39">
      <c r="P308" s="40"/>
      <c r="Q308" s="40"/>
      <c r="R308" s="40"/>
      <c r="S308" s="40"/>
      <c r="T308" s="40"/>
      <c r="U308" s="40"/>
      <c r="V308" s="40"/>
      <c r="W308" s="40"/>
      <c r="X308" s="40"/>
      <c r="Y308" s="40"/>
      <c r="Z308" s="40"/>
      <c r="AA308" s="40"/>
      <c r="AB308" s="40"/>
      <c r="AC308" s="40"/>
      <c r="AL308" s="41"/>
      <c r="AM308" s="41"/>
    </row>
    <row r="309" spans="16:39">
      <c r="P309" s="40"/>
      <c r="Q309" s="40"/>
      <c r="R309" s="40"/>
      <c r="S309" s="40"/>
      <c r="T309" s="40"/>
      <c r="U309" s="40"/>
      <c r="V309" s="40"/>
      <c r="W309" s="40"/>
      <c r="X309" s="40"/>
      <c r="Y309" s="40"/>
      <c r="Z309" s="40"/>
      <c r="AA309" s="40"/>
      <c r="AB309" s="40"/>
      <c r="AC309" s="40"/>
      <c r="AL309" s="41"/>
      <c r="AM309" s="41"/>
    </row>
    <row r="310" spans="16:39">
      <c r="P310" s="40"/>
      <c r="Q310" s="40"/>
      <c r="R310" s="40"/>
      <c r="S310" s="40"/>
      <c r="T310" s="40"/>
      <c r="U310" s="40"/>
      <c r="V310" s="40"/>
      <c r="W310" s="40"/>
      <c r="X310" s="40"/>
      <c r="Y310" s="40"/>
      <c r="Z310" s="40"/>
      <c r="AA310" s="40"/>
      <c r="AB310" s="40"/>
      <c r="AC310" s="40"/>
      <c r="AL310" s="41"/>
      <c r="AM310" s="41"/>
    </row>
    <row r="311" spans="16:39">
      <c r="P311" s="40"/>
      <c r="Q311" s="40"/>
      <c r="R311" s="40"/>
      <c r="S311" s="40"/>
      <c r="T311" s="40"/>
      <c r="U311" s="40"/>
      <c r="V311" s="40"/>
      <c r="W311" s="40"/>
      <c r="X311" s="40"/>
      <c r="Y311" s="40"/>
      <c r="Z311" s="40"/>
      <c r="AA311" s="40"/>
      <c r="AB311" s="40"/>
      <c r="AC311" s="40"/>
      <c r="AL311" s="41"/>
      <c r="AM311" s="41"/>
    </row>
    <row r="312" spans="16:39">
      <c r="P312" s="40"/>
      <c r="Q312" s="40"/>
      <c r="R312" s="40"/>
      <c r="S312" s="40"/>
      <c r="T312" s="40"/>
      <c r="U312" s="40"/>
      <c r="V312" s="40"/>
      <c r="W312" s="40"/>
      <c r="X312" s="40"/>
      <c r="Y312" s="40"/>
      <c r="Z312" s="40"/>
      <c r="AA312" s="40"/>
      <c r="AB312" s="40"/>
      <c r="AC312" s="40"/>
      <c r="AL312" s="41"/>
      <c r="AM312" s="41"/>
    </row>
    <row r="313" spans="16:39">
      <c r="P313" s="40"/>
      <c r="Q313" s="40"/>
      <c r="R313" s="40"/>
      <c r="S313" s="40"/>
      <c r="T313" s="40"/>
      <c r="U313" s="40"/>
      <c r="V313" s="40"/>
      <c r="W313" s="40"/>
      <c r="X313" s="40"/>
      <c r="Y313" s="40"/>
      <c r="Z313" s="40"/>
      <c r="AA313" s="40"/>
      <c r="AB313" s="40"/>
      <c r="AC313" s="40"/>
      <c r="AL313" s="41"/>
      <c r="AM313" s="41"/>
    </row>
    <row r="314" spans="16:39">
      <c r="P314" s="40"/>
      <c r="Q314" s="40"/>
      <c r="R314" s="40"/>
      <c r="S314" s="40"/>
      <c r="T314" s="40"/>
      <c r="U314" s="40"/>
      <c r="V314" s="40"/>
      <c r="W314" s="40"/>
      <c r="X314" s="40"/>
      <c r="Y314" s="40"/>
      <c r="Z314" s="40"/>
      <c r="AA314" s="40"/>
      <c r="AB314" s="40"/>
      <c r="AC314" s="40"/>
      <c r="AL314" s="41"/>
      <c r="AM314" s="41"/>
    </row>
    <row r="315" spans="16:39">
      <c r="P315" s="40"/>
      <c r="Q315" s="40"/>
      <c r="R315" s="40"/>
      <c r="S315" s="40"/>
      <c r="T315" s="40"/>
      <c r="U315" s="40"/>
      <c r="V315" s="40"/>
      <c r="W315" s="40"/>
      <c r="X315" s="40"/>
      <c r="Y315" s="40"/>
      <c r="Z315" s="40"/>
      <c r="AA315" s="40"/>
      <c r="AB315" s="40"/>
      <c r="AC315" s="40"/>
      <c r="AL315" s="41"/>
      <c r="AM315" s="41"/>
    </row>
    <row r="316" spans="16:39">
      <c r="P316" s="40"/>
      <c r="Q316" s="40"/>
      <c r="R316" s="40"/>
      <c r="S316" s="40"/>
      <c r="T316" s="40"/>
      <c r="U316" s="40"/>
      <c r="V316" s="40"/>
      <c r="W316" s="40"/>
      <c r="X316" s="40"/>
      <c r="Y316" s="40"/>
      <c r="Z316" s="40"/>
      <c r="AA316" s="40"/>
      <c r="AB316" s="40"/>
      <c r="AC316" s="40"/>
      <c r="AL316" s="41"/>
      <c r="AM316" s="41"/>
    </row>
    <row r="317" spans="16:39">
      <c r="P317" s="40"/>
      <c r="Q317" s="40"/>
      <c r="R317" s="40"/>
      <c r="S317" s="40"/>
      <c r="T317" s="40"/>
      <c r="U317" s="40"/>
      <c r="V317" s="40"/>
      <c r="W317" s="40"/>
      <c r="X317" s="40"/>
      <c r="Y317" s="40"/>
      <c r="Z317" s="40"/>
      <c r="AA317" s="40"/>
      <c r="AB317" s="40"/>
      <c r="AC317" s="40"/>
      <c r="AL317" s="41"/>
      <c r="AM317" s="41"/>
    </row>
    <row r="318" spans="16:39">
      <c r="P318" s="40"/>
      <c r="Q318" s="40"/>
      <c r="R318" s="40"/>
      <c r="S318" s="40"/>
      <c r="T318" s="40"/>
      <c r="U318" s="40"/>
      <c r="V318" s="40"/>
      <c r="W318" s="40"/>
      <c r="X318" s="40"/>
      <c r="Y318" s="40"/>
      <c r="Z318" s="40"/>
      <c r="AA318" s="40"/>
      <c r="AB318" s="40"/>
      <c r="AC318" s="40"/>
      <c r="AL318" s="41"/>
      <c r="AM318" s="41"/>
    </row>
    <row r="319" spans="16:39">
      <c r="P319" s="40"/>
      <c r="Q319" s="40"/>
      <c r="R319" s="40"/>
      <c r="S319" s="40"/>
      <c r="T319" s="40"/>
      <c r="U319" s="40"/>
      <c r="V319" s="40"/>
      <c r="W319" s="40"/>
      <c r="X319" s="40"/>
      <c r="Y319" s="40"/>
      <c r="Z319" s="40"/>
      <c r="AA319" s="40"/>
      <c r="AB319" s="40"/>
      <c r="AC319" s="40"/>
      <c r="AL319" s="41"/>
      <c r="AM319" s="41"/>
    </row>
    <row r="320" spans="16:39">
      <c r="P320" s="40"/>
      <c r="Q320" s="40"/>
      <c r="R320" s="40"/>
      <c r="S320" s="40"/>
      <c r="T320" s="40"/>
      <c r="U320" s="40"/>
      <c r="V320" s="40"/>
      <c r="W320" s="40"/>
      <c r="X320" s="40"/>
      <c r="Y320" s="40"/>
      <c r="Z320" s="40"/>
      <c r="AA320" s="40"/>
      <c r="AB320" s="40"/>
      <c r="AC320" s="40"/>
      <c r="AL320" s="41"/>
      <c r="AM320" s="41"/>
    </row>
    <row r="321" spans="16:39">
      <c r="P321" s="40"/>
      <c r="Q321" s="40"/>
      <c r="R321" s="40"/>
      <c r="S321" s="40"/>
      <c r="T321" s="40"/>
      <c r="U321" s="40"/>
      <c r="V321" s="40"/>
      <c r="W321" s="40"/>
      <c r="X321" s="40"/>
      <c r="Y321" s="40"/>
      <c r="Z321" s="40"/>
      <c r="AA321" s="40"/>
      <c r="AB321" s="40"/>
      <c r="AC321" s="40"/>
      <c r="AL321" s="41"/>
      <c r="AM321" s="41"/>
    </row>
    <row r="322" spans="16:39">
      <c r="P322" s="40"/>
      <c r="Q322" s="40"/>
      <c r="R322" s="40"/>
      <c r="S322" s="40"/>
      <c r="T322" s="40"/>
      <c r="U322" s="40"/>
      <c r="V322" s="40"/>
      <c r="W322" s="40"/>
      <c r="X322" s="40"/>
      <c r="Y322" s="40"/>
      <c r="Z322" s="40"/>
      <c r="AA322" s="40"/>
      <c r="AB322" s="40"/>
      <c r="AC322" s="40"/>
      <c r="AL322" s="41"/>
      <c r="AM322" s="41"/>
    </row>
    <row r="323" spans="16:39">
      <c r="P323" s="40"/>
      <c r="Q323" s="40"/>
      <c r="R323" s="40"/>
      <c r="S323" s="40"/>
      <c r="T323" s="40"/>
      <c r="U323" s="40"/>
      <c r="V323" s="40"/>
      <c r="W323" s="40"/>
      <c r="X323" s="40"/>
      <c r="Y323" s="40"/>
      <c r="Z323" s="40"/>
      <c r="AA323" s="40"/>
      <c r="AB323" s="40"/>
      <c r="AC323" s="40"/>
      <c r="AL323" s="41"/>
      <c r="AM323" s="41"/>
    </row>
    <row r="324" spans="16:39">
      <c r="P324" s="40"/>
      <c r="Q324" s="40"/>
      <c r="R324" s="40"/>
      <c r="S324" s="40"/>
      <c r="T324" s="40"/>
      <c r="U324" s="40"/>
      <c r="V324" s="40"/>
      <c r="W324" s="40"/>
      <c r="X324" s="40"/>
      <c r="Y324" s="40"/>
      <c r="Z324" s="40"/>
      <c r="AA324" s="40"/>
      <c r="AB324" s="40"/>
      <c r="AC324" s="40"/>
      <c r="AL324" s="41"/>
      <c r="AM324" s="41"/>
    </row>
    <row r="325" spans="16:39">
      <c r="P325" s="40"/>
      <c r="Q325" s="40"/>
      <c r="R325" s="40"/>
      <c r="S325" s="40"/>
      <c r="T325" s="40"/>
      <c r="U325" s="40"/>
      <c r="V325" s="40"/>
      <c r="W325" s="40"/>
      <c r="X325" s="40"/>
      <c r="Y325" s="40"/>
      <c r="Z325" s="40"/>
      <c r="AA325" s="40"/>
      <c r="AB325" s="40"/>
      <c r="AC325" s="40"/>
      <c r="AL325" s="41"/>
      <c r="AM325" s="41"/>
    </row>
    <row r="326" spans="16:39">
      <c r="P326" s="40"/>
      <c r="Q326" s="40"/>
      <c r="R326" s="40"/>
      <c r="S326" s="40"/>
      <c r="T326" s="40"/>
      <c r="U326" s="40"/>
      <c r="V326" s="40"/>
      <c r="W326" s="40"/>
      <c r="X326" s="40"/>
      <c r="Y326" s="40"/>
      <c r="Z326" s="40"/>
      <c r="AA326" s="40"/>
      <c r="AB326" s="40"/>
      <c r="AC326" s="40"/>
      <c r="AL326" s="41"/>
      <c r="AM326" s="41"/>
    </row>
    <row r="327" spans="16:39">
      <c r="P327" s="40"/>
      <c r="Q327" s="40"/>
      <c r="R327" s="40"/>
      <c r="S327" s="40"/>
      <c r="T327" s="40"/>
      <c r="U327" s="40"/>
      <c r="V327" s="40"/>
      <c r="W327" s="40"/>
      <c r="X327" s="40"/>
      <c r="Y327" s="40"/>
      <c r="Z327" s="40"/>
      <c r="AA327" s="40"/>
      <c r="AB327" s="40"/>
      <c r="AC327" s="40"/>
      <c r="AL327" s="41"/>
      <c r="AM327" s="41"/>
    </row>
    <row r="328" spans="16:39">
      <c r="P328" s="40"/>
      <c r="Q328" s="40"/>
      <c r="R328" s="40"/>
      <c r="S328" s="40"/>
      <c r="T328" s="40"/>
      <c r="U328" s="40"/>
      <c r="V328" s="40"/>
      <c r="W328" s="40"/>
      <c r="X328" s="40"/>
      <c r="Y328" s="40"/>
      <c r="Z328" s="40"/>
      <c r="AA328" s="40"/>
      <c r="AB328" s="40"/>
      <c r="AC328" s="40"/>
      <c r="AL328" s="41"/>
      <c r="AM328" s="41"/>
    </row>
    <row r="329" spans="16:39">
      <c r="P329" s="40"/>
      <c r="Q329" s="40"/>
      <c r="R329" s="40"/>
      <c r="S329" s="40"/>
      <c r="T329" s="40"/>
      <c r="U329" s="40"/>
      <c r="V329" s="40"/>
      <c r="W329" s="40"/>
      <c r="X329" s="40"/>
      <c r="Y329" s="40"/>
      <c r="Z329" s="40"/>
      <c r="AA329" s="40"/>
      <c r="AB329" s="40"/>
      <c r="AC329" s="40"/>
      <c r="AL329" s="41"/>
      <c r="AM329" s="41"/>
    </row>
    <row r="330" spans="16:39">
      <c r="P330" s="40"/>
      <c r="Q330" s="40"/>
      <c r="R330" s="40"/>
      <c r="S330" s="40"/>
      <c r="T330" s="40"/>
      <c r="U330" s="40"/>
      <c r="V330" s="40"/>
      <c r="W330" s="40"/>
      <c r="X330" s="40"/>
      <c r="Y330" s="40"/>
      <c r="Z330" s="40"/>
      <c r="AA330" s="40"/>
      <c r="AB330" s="40"/>
      <c r="AC330" s="40"/>
      <c r="AL330" s="41"/>
      <c r="AM330" s="41"/>
    </row>
    <row r="331" spans="16:39">
      <c r="P331" s="40"/>
      <c r="Q331" s="40"/>
      <c r="R331" s="40"/>
      <c r="S331" s="40"/>
      <c r="T331" s="40"/>
      <c r="U331" s="40"/>
      <c r="V331" s="40"/>
      <c r="W331" s="40"/>
      <c r="X331" s="40"/>
      <c r="Y331" s="40"/>
      <c r="Z331" s="40"/>
      <c r="AA331" s="40"/>
      <c r="AB331" s="40"/>
      <c r="AC331" s="40"/>
      <c r="AL331" s="41"/>
      <c r="AM331" s="41"/>
    </row>
    <row r="332" spans="16:39">
      <c r="P332" s="40"/>
      <c r="Q332" s="40"/>
      <c r="R332" s="40"/>
      <c r="S332" s="40"/>
      <c r="T332" s="40"/>
      <c r="U332" s="40"/>
      <c r="V332" s="40"/>
      <c r="W332" s="40"/>
      <c r="X332" s="40"/>
      <c r="Y332" s="40"/>
      <c r="Z332" s="40"/>
      <c r="AA332" s="40"/>
      <c r="AB332" s="40"/>
      <c r="AC332" s="40"/>
      <c r="AL332" s="41"/>
      <c r="AM332" s="41"/>
    </row>
    <row r="333" spans="16:39">
      <c r="P333" s="40"/>
      <c r="Q333" s="40"/>
      <c r="R333" s="40"/>
      <c r="S333" s="40"/>
      <c r="T333" s="40"/>
      <c r="U333" s="40"/>
      <c r="V333" s="40"/>
      <c r="W333" s="40"/>
      <c r="X333" s="40"/>
      <c r="Y333" s="40"/>
      <c r="Z333" s="40"/>
      <c r="AA333" s="40"/>
      <c r="AB333" s="40"/>
      <c r="AC333" s="40"/>
      <c r="AL333" s="41"/>
      <c r="AM333" s="41"/>
    </row>
    <row r="334" spans="16:39">
      <c r="P334" s="40"/>
      <c r="Q334" s="40"/>
      <c r="R334" s="40"/>
      <c r="S334" s="40"/>
      <c r="T334" s="40"/>
      <c r="U334" s="40"/>
      <c r="V334" s="40"/>
      <c r="W334" s="40"/>
      <c r="X334" s="40"/>
      <c r="Y334" s="40"/>
      <c r="Z334" s="40"/>
      <c r="AA334" s="40"/>
      <c r="AB334" s="40"/>
      <c r="AC334" s="40"/>
      <c r="AL334" s="41"/>
      <c r="AM334" s="41"/>
    </row>
    <row r="335" spans="16:39">
      <c r="P335" s="40"/>
      <c r="Q335" s="40"/>
      <c r="R335" s="40"/>
      <c r="S335" s="40"/>
      <c r="T335" s="40"/>
      <c r="U335" s="40"/>
      <c r="V335" s="40"/>
      <c r="W335" s="40"/>
      <c r="X335" s="40"/>
      <c r="Y335" s="40"/>
      <c r="Z335" s="40"/>
      <c r="AA335" s="40"/>
      <c r="AB335" s="40"/>
      <c r="AC335" s="40"/>
      <c r="AL335" s="41"/>
      <c r="AM335" s="41"/>
    </row>
    <row r="336" spans="16:39">
      <c r="P336" s="40"/>
      <c r="Q336" s="40"/>
      <c r="R336" s="40"/>
      <c r="S336" s="40"/>
      <c r="T336" s="40"/>
      <c r="U336" s="40"/>
      <c r="V336" s="40"/>
      <c r="W336" s="40"/>
      <c r="X336" s="40"/>
      <c r="Y336" s="40"/>
      <c r="Z336" s="40"/>
      <c r="AA336" s="40"/>
      <c r="AB336" s="40"/>
      <c r="AC336" s="40"/>
      <c r="AL336" s="41"/>
      <c r="AM336" s="41"/>
    </row>
    <row r="337" spans="16:39">
      <c r="P337" s="40"/>
      <c r="Q337" s="40"/>
      <c r="R337" s="40"/>
      <c r="S337" s="40"/>
      <c r="T337" s="40"/>
      <c r="U337" s="40"/>
      <c r="V337" s="40"/>
      <c r="W337" s="40"/>
      <c r="X337" s="40"/>
      <c r="Y337" s="40"/>
      <c r="Z337" s="40"/>
      <c r="AA337" s="40"/>
      <c r="AB337" s="40"/>
      <c r="AC337" s="40"/>
      <c r="AL337" s="41"/>
      <c r="AM337" s="41"/>
    </row>
    <row r="338" spans="16:39">
      <c r="P338" s="40"/>
      <c r="Q338" s="40"/>
      <c r="R338" s="40"/>
      <c r="S338" s="40"/>
      <c r="T338" s="40"/>
      <c r="U338" s="40"/>
      <c r="V338" s="40"/>
      <c r="W338" s="40"/>
      <c r="X338" s="40"/>
      <c r="Y338" s="40"/>
      <c r="Z338" s="40"/>
      <c r="AA338" s="40"/>
      <c r="AB338" s="40"/>
      <c r="AC338" s="40"/>
      <c r="AL338" s="41"/>
      <c r="AM338" s="41"/>
    </row>
    <row r="339" spans="16:39">
      <c r="P339" s="40"/>
      <c r="Q339" s="40"/>
      <c r="R339" s="40"/>
      <c r="S339" s="40"/>
      <c r="T339" s="40"/>
      <c r="U339" s="40"/>
      <c r="V339" s="40"/>
      <c r="W339" s="40"/>
      <c r="X339" s="40"/>
      <c r="Y339" s="40"/>
      <c r="Z339" s="40"/>
      <c r="AA339" s="40"/>
      <c r="AB339" s="40"/>
      <c r="AC339" s="40"/>
      <c r="AL339" s="41"/>
      <c r="AM339" s="41"/>
    </row>
    <row r="340" spans="16:39">
      <c r="P340" s="40"/>
      <c r="Q340" s="40"/>
      <c r="R340" s="40"/>
      <c r="S340" s="40"/>
      <c r="T340" s="40"/>
      <c r="U340" s="40"/>
      <c r="V340" s="40"/>
      <c r="W340" s="40"/>
      <c r="X340" s="40"/>
      <c r="Y340" s="40"/>
      <c r="Z340" s="40"/>
      <c r="AA340" s="40"/>
      <c r="AB340" s="40"/>
      <c r="AC340" s="40"/>
      <c r="AL340" s="41"/>
      <c r="AM340" s="41"/>
    </row>
    <row r="341" spans="16:39">
      <c r="P341" s="40"/>
      <c r="Q341" s="40"/>
      <c r="R341" s="40"/>
      <c r="S341" s="40"/>
      <c r="T341" s="40"/>
      <c r="U341" s="40"/>
      <c r="V341" s="40"/>
      <c r="W341" s="40"/>
      <c r="X341" s="40"/>
      <c r="Y341" s="40"/>
      <c r="Z341" s="40"/>
      <c r="AA341" s="40"/>
      <c r="AB341" s="40"/>
      <c r="AC341" s="40"/>
      <c r="AL341" s="41"/>
      <c r="AM341" s="41"/>
    </row>
    <row r="342" spans="16:39">
      <c r="P342" s="40"/>
      <c r="Q342" s="40"/>
      <c r="R342" s="40"/>
      <c r="S342" s="40"/>
      <c r="T342" s="40"/>
      <c r="U342" s="40"/>
      <c r="V342" s="40"/>
      <c r="W342" s="40"/>
      <c r="X342" s="40"/>
      <c r="Y342" s="40"/>
      <c r="Z342" s="40"/>
      <c r="AA342" s="40"/>
      <c r="AB342" s="40"/>
      <c r="AC342" s="40"/>
      <c r="AL342" s="41"/>
      <c r="AM342" s="41"/>
    </row>
    <row r="343" spans="16:39">
      <c r="P343" s="40"/>
      <c r="Q343" s="40"/>
      <c r="R343" s="40"/>
      <c r="S343" s="40"/>
      <c r="T343" s="40"/>
      <c r="U343" s="40"/>
      <c r="V343" s="40"/>
      <c r="W343" s="40"/>
      <c r="X343" s="40"/>
      <c r="Y343" s="40"/>
      <c r="Z343" s="40"/>
      <c r="AA343" s="40"/>
      <c r="AB343" s="40"/>
      <c r="AC343" s="40"/>
      <c r="AL343" s="41"/>
      <c r="AM343" s="41"/>
    </row>
    <row r="344" spans="16:39">
      <c r="P344" s="40"/>
      <c r="Q344" s="40"/>
      <c r="R344" s="40"/>
      <c r="S344" s="40"/>
      <c r="T344" s="40"/>
      <c r="U344" s="40"/>
      <c r="V344" s="40"/>
      <c r="W344" s="40"/>
      <c r="X344" s="40"/>
      <c r="Y344" s="40"/>
      <c r="Z344" s="40"/>
      <c r="AA344" s="40"/>
      <c r="AB344" s="40"/>
      <c r="AC344" s="40"/>
      <c r="AL344" s="41"/>
      <c r="AM344" s="41"/>
    </row>
    <row r="345" spans="16:39">
      <c r="P345" s="40"/>
      <c r="Q345" s="40"/>
      <c r="R345" s="40"/>
      <c r="S345" s="40"/>
      <c r="T345" s="40"/>
      <c r="U345" s="40"/>
      <c r="V345" s="40"/>
      <c r="W345" s="40"/>
      <c r="X345" s="40"/>
      <c r="Y345" s="40"/>
      <c r="Z345" s="40"/>
      <c r="AA345" s="40"/>
      <c r="AB345" s="40"/>
      <c r="AC345" s="40"/>
      <c r="AL345" s="41"/>
      <c r="AM345" s="41"/>
    </row>
    <row r="346" spans="16:39">
      <c r="P346" s="40"/>
      <c r="Q346" s="40"/>
      <c r="R346" s="40"/>
      <c r="S346" s="40"/>
      <c r="T346" s="40"/>
      <c r="U346" s="40"/>
      <c r="V346" s="40"/>
      <c r="W346" s="40"/>
      <c r="X346" s="40"/>
      <c r="Y346" s="40"/>
      <c r="Z346" s="40"/>
      <c r="AA346" s="40"/>
      <c r="AB346" s="40"/>
      <c r="AC346" s="40"/>
      <c r="AL346" s="41"/>
      <c r="AM346" s="41"/>
    </row>
    <row r="347" spans="16:39">
      <c r="P347" s="40"/>
      <c r="Q347" s="40"/>
      <c r="R347" s="40"/>
      <c r="S347" s="40"/>
      <c r="T347" s="40"/>
      <c r="U347" s="40"/>
      <c r="V347" s="40"/>
      <c r="W347" s="40"/>
      <c r="X347" s="40"/>
      <c r="Y347" s="40"/>
      <c r="Z347" s="40"/>
      <c r="AA347" s="40"/>
      <c r="AB347" s="40"/>
      <c r="AC347" s="40"/>
      <c r="AL347" s="41"/>
      <c r="AM347" s="41"/>
    </row>
    <row r="348" spans="16:39">
      <c r="P348" s="40"/>
      <c r="Q348" s="40"/>
      <c r="R348" s="40"/>
      <c r="S348" s="40"/>
      <c r="T348" s="40"/>
      <c r="U348" s="40"/>
      <c r="V348" s="40"/>
      <c r="W348" s="40"/>
      <c r="X348" s="40"/>
      <c r="Y348" s="40"/>
      <c r="Z348" s="40"/>
      <c r="AA348" s="40"/>
      <c r="AB348" s="40"/>
      <c r="AC348" s="40"/>
      <c r="AL348" s="41"/>
      <c r="AM348" s="41"/>
    </row>
    <row r="349" spans="16:39">
      <c r="P349" s="40"/>
      <c r="Q349" s="40"/>
      <c r="R349" s="40"/>
      <c r="S349" s="40"/>
      <c r="T349" s="40"/>
      <c r="U349" s="40"/>
      <c r="V349" s="40"/>
      <c r="W349" s="40"/>
      <c r="X349" s="40"/>
      <c r="Y349" s="40"/>
      <c r="Z349" s="40"/>
      <c r="AA349" s="40"/>
      <c r="AB349" s="40"/>
      <c r="AC349" s="40"/>
      <c r="AL349" s="41"/>
      <c r="AM349" s="41"/>
    </row>
    <row r="350" spans="16:39">
      <c r="P350" s="40"/>
      <c r="Q350" s="40"/>
      <c r="R350" s="40"/>
      <c r="S350" s="40"/>
      <c r="T350" s="40"/>
      <c r="U350" s="40"/>
      <c r="V350" s="40"/>
      <c r="W350" s="40"/>
      <c r="X350" s="40"/>
      <c r="Y350" s="40"/>
      <c r="Z350" s="40"/>
      <c r="AA350" s="40"/>
      <c r="AB350" s="40"/>
      <c r="AC350" s="40"/>
      <c r="AL350" s="41"/>
      <c r="AM350" s="41"/>
    </row>
    <row r="351" spans="16:39">
      <c r="P351" s="40"/>
      <c r="Q351" s="40"/>
      <c r="R351" s="40"/>
      <c r="S351" s="40"/>
      <c r="T351" s="40"/>
      <c r="U351" s="40"/>
      <c r="V351" s="40"/>
      <c r="W351" s="40"/>
      <c r="X351" s="40"/>
      <c r="Y351" s="40"/>
      <c r="Z351" s="40"/>
      <c r="AA351" s="40"/>
      <c r="AB351" s="40"/>
      <c r="AC351" s="40"/>
      <c r="AL351" s="41"/>
      <c r="AM351" s="41"/>
    </row>
    <row r="352" spans="16:39">
      <c r="P352" s="40"/>
      <c r="Q352" s="40"/>
      <c r="R352" s="40"/>
      <c r="S352" s="40"/>
      <c r="T352" s="40"/>
      <c r="U352" s="40"/>
      <c r="V352" s="40"/>
      <c r="W352" s="40"/>
      <c r="X352" s="40"/>
      <c r="Y352" s="40"/>
      <c r="Z352" s="40"/>
      <c r="AA352" s="40"/>
      <c r="AB352" s="40"/>
      <c r="AC352" s="40"/>
      <c r="AL352" s="41"/>
      <c r="AM352" s="41"/>
    </row>
    <row r="353" spans="16:39">
      <c r="P353" s="40"/>
      <c r="Q353" s="40"/>
      <c r="R353" s="40"/>
      <c r="S353" s="40"/>
      <c r="T353" s="40"/>
      <c r="U353" s="40"/>
      <c r="V353" s="40"/>
      <c r="W353" s="40"/>
      <c r="X353" s="40"/>
      <c r="Y353" s="40"/>
      <c r="Z353" s="40"/>
      <c r="AA353" s="40"/>
      <c r="AB353" s="40"/>
      <c r="AC353" s="40"/>
      <c r="AL353" s="41"/>
      <c r="AM353" s="41"/>
    </row>
    <row r="354" spans="16:39">
      <c r="P354" s="40"/>
      <c r="Q354" s="40"/>
      <c r="R354" s="40"/>
      <c r="S354" s="40"/>
      <c r="T354" s="40"/>
      <c r="U354" s="40"/>
      <c r="V354" s="40"/>
      <c r="W354" s="40"/>
      <c r="X354" s="40"/>
      <c r="Y354" s="40"/>
      <c r="Z354" s="40"/>
      <c r="AA354" s="40"/>
      <c r="AB354" s="40"/>
      <c r="AC354" s="40"/>
      <c r="AL354" s="41"/>
      <c r="AM354" s="41"/>
    </row>
    <row r="355" spans="16:39">
      <c r="P355" s="40"/>
      <c r="Q355" s="40"/>
      <c r="R355" s="40"/>
      <c r="S355" s="40"/>
      <c r="T355" s="40"/>
      <c r="U355" s="40"/>
      <c r="V355" s="40"/>
      <c r="W355" s="40"/>
      <c r="X355" s="40"/>
      <c r="Y355" s="40"/>
      <c r="Z355" s="40"/>
      <c r="AA355" s="40"/>
      <c r="AB355" s="40"/>
      <c r="AC355" s="40"/>
      <c r="AL355" s="41"/>
      <c r="AM355" s="41"/>
    </row>
    <row r="356" spans="16:39">
      <c r="P356" s="40"/>
      <c r="Q356" s="40"/>
      <c r="R356" s="40"/>
      <c r="S356" s="40"/>
      <c r="T356" s="40"/>
      <c r="U356" s="40"/>
      <c r="V356" s="40"/>
      <c r="W356" s="40"/>
      <c r="X356" s="40"/>
      <c r="Y356" s="40"/>
      <c r="Z356" s="40"/>
      <c r="AA356" s="40"/>
      <c r="AB356" s="40"/>
      <c r="AC356" s="40"/>
      <c r="AL356" s="41"/>
      <c r="AM356" s="41"/>
    </row>
    <row r="357" spans="16:39">
      <c r="P357" s="40"/>
      <c r="Q357" s="40"/>
      <c r="R357" s="40"/>
      <c r="S357" s="40"/>
      <c r="T357" s="40"/>
      <c r="U357" s="40"/>
      <c r="V357" s="40"/>
      <c r="W357" s="40"/>
      <c r="X357" s="40"/>
      <c r="Y357" s="40"/>
      <c r="Z357" s="40"/>
      <c r="AA357" s="40"/>
      <c r="AB357" s="40"/>
      <c r="AC357" s="40"/>
      <c r="AL357" s="41"/>
      <c r="AM357" s="41"/>
    </row>
    <row r="358" spans="16:39">
      <c r="P358" s="40"/>
      <c r="Q358" s="40"/>
      <c r="R358" s="40"/>
      <c r="S358" s="40"/>
      <c r="T358" s="40"/>
      <c r="U358" s="40"/>
      <c r="V358" s="40"/>
      <c r="W358" s="40"/>
      <c r="X358" s="40"/>
      <c r="Y358" s="40"/>
      <c r="Z358" s="40"/>
      <c r="AA358" s="40"/>
      <c r="AB358" s="40"/>
      <c r="AC358" s="40"/>
      <c r="AL358" s="41"/>
      <c r="AM358" s="41"/>
    </row>
    <row r="359" spans="16:39">
      <c r="P359" s="40"/>
      <c r="Q359" s="40"/>
      <c r="R359" s="40"/>
      <c r="S359" s="40"/>
      <c r="T359" s="40"/>
      <c r="U359" s="40"/>
      <c r="V359" s="40"/>
      <c r="W359" s="40"/>
      <c r="X359" s="40"/>
      <c r="Y359" s="40"/>
      <c r="Z359" s="40"/>
      <c r="AA359" s="40"/>
      <c r="AB359" s="40"/>
      <c r="AC359" s="40"/>
      <c r="AL359" s="41"/>
      <c r="AM359" s="41"/>
    </row>
    <row r="360" spans="16:39">
      <c r="P360" s="40"/>
      <c r="Q360" s="40"/>
      <c r="R360" s="40"/>
      <c r="S360" s="40"/>
      <c r="T360" s="40"/>
      <c r="U360" s="40"/>
      <c r="V360" s="40"/>
      <c r="W360" s="40"/>
      <c r="X360" s="40"/>
      <c r="Y360" s="40"/>
      <c r="Z360" s="40"/>
      <c r="AA360" s="40"/>
      <c r="AB360" s="40"/>
      <c r="AC360" s="40"/>
      <c r="AL360" s="41"/>
      <c r="AM360" s="41"/>
    </row>
    <row r="361" spans="16:39">
      <c r="P361" s="40"/>
      <c r="Q361" s="40"/>
      <c r="R361" s="40"/>
      <c r="S361" s="40"/>
      <c r="T361" s="40"/>
      <c r="U361" s="40"/>
      <c r="V361" s="40"/>
      <c r="W361" s="40"/>
      <c r="X361" s="40"/>
      <c r="Y361" s="40"/>
      <c r="Z361" s="40"/>
      <c r="AA361" s="40"/>
      <c r="AB361" s="40"/>
      <c r="AC361" s="40"/>
      <c r="AL361" s="41"/>
      <c r="AM361" s="41"/>
    </row>
    <row r="362" spans="16:39">
      <c r="P362" s="40"/>
      <c r="Q362" s="40"/>
      <c r="R362" s="40"/>
      <c r="S362" s="40"/>
      <c r="T362" s="40"/>
      <c r="U362" s="40"/>
      <c r="V362" s="40"/>
      <c r="W362" s="40"/>
      <c r="X362" s="40"/>
      <c r="Y362" s="40"/>
      <c r="Z362" s="40"/>
      <c r="AA362" s="40"/>
      <c r="AB362" s="40"/>
      <c r="AC362" s="40"/>
      <c r="AL362" s="41"/>
      <c r="AM362" s="41"/>
    </row>
    <row r="363" spans="16:39">
      <c r="P363" s="40"/>
      <c r="Q363" s="40"/>
      <c r="R363" s="40"/>
      <c r="S363" s="40"/>
      <c r="T363" s="40"/>
      <c r="U363" s="40"/>
      <c r="V363" s="40"/>
      <c r="W363" s="40"/>
      <c r="X363" s="40"/>
      <c r="Y363" s="40"/>
      <c r="Z363" s="40"/>
      <c r="AA363" s="40"/>
      <c r="AB363" s="40"/>
      <c r="AC363" s="40"/>
      <c r="AL363" s="41"/>
      <c r="AM363" s="41"/>
    </row>
    <row r="364" spans="16:39">
      <c r="P364" s="40"/>
      <c r="Q364" s="40"/>
      <c r="R364" s="40"/>
      <c r="S364" s="40"/>
      <c r="T364" s="40"/>
      <c r="U364" s="40"/>
      <c r="V364" s="40"/>
      <c r="W364" s="40"/>
      <c r="X364" s="40"/>
      <c r="Y364" s="40"/>
      <c r="Z364" s="40"/>
      <c r="AA364" s="40"/>
      <c r="AB364" s="40"/>
      <c r="AC364" s="40"/>
      <c r="AL364" s="41"/>
      <c r="AM364" s="41"/>
    </row>
    <row r="365" spans="16:39">
      <c r="P365" s="40"/>
      <c r="Q365" s="40"/>
      <c r="R365" s="40"/>
      <c r="S365" s="40"/>
      <c r="T365" s="40"/>
      <c r="U365" s="40"/>
      <c r="V365" s="40"/>
      <c r="W365" s="40"/>
      <c r="X365" s="40"/>
      <c r="Y365" s="40"/>
      <c r="Z365" s="40"/>
      <c r="AA365" s="40"/>
      <c r="AB365" s="40"/>
      <c r="AC365" s="40"/>
      <c r="AL365" s="41"/>
      <c r="AM365" s="41"/>
    </row>
    <row r="366" spans="16:39">
      <c r="P366" s="40"/>
      <c r="Q366" s="40"/>
      <c r="R366" s="40"/>
      <c r="S366" s="40"/>
      <c r="T366" s="40"/>
      <c r="U366" s="40"/>
      <c r="V366" s="40"/>
      <c r="W366" s="40"/>
      <c r="X366" s="40"/>
      <c r="Y366" s="40"/>
      <c r="Z366" s="40"/>
      <c r="AA366" s="40"/>
      <c r="AB366" s="40"/>
      <c r="AC366" s="40"/>
      <c r="AL366" s="41"/>
      <c r="AM366" s="41"/>
    </row>
    <row r="367" spans="16:39">
      <c r="P367" s="40"/>
      <c r="Q367" s="40"/>
      <c r="R367" s="40"/>
      <c r="S367" s="40"/>
      <c r="T367" s="40"/>
      <c r="U367" s="40"/>
      <c r="V367" s="40"/>
      <c r="W367" s="40"/>
      <c r="X367" s="40"/>
      <c r="Y367" s="40"/>
      <c r="Z367" s="40"/>
      <c r="AA367" s="40"/>
      <c r="AB367" s="40"/>
      <c r="AC367" s="40"/>
      <c r="AL367" s="41"/>
      <c r="AM367" s="41"/>
    </row>
    <row r="368" spans="16:39">
      <c r="P368" s="40"/>
      <c r="Q368" s="40"/>
      <c r="R368" s="40"/>
      <c r="S368" s="40"/>
      <c r="T368" s="40"/>
      <c r="U368" s="40"/>
      <c r="V368" s="40"/>
      <c r="W368" s="40"/>
      <c r="X368" s="40"/>
      <c r="Y368" s="40"/>
      <c r="Z368" s="40"/>
      <c r="AA368" s="40"/>
      <c r="AB368" s="40"/>
      <c r="AC368" s="40"/>
      <c r="AL368" s="41"/>
      <c r="AM368" s="41"/>
    </row>
    <row r="369" spans="16:39">
      <c r="P369" s="40"/>
      <c r="Q369" s="40"/>
      <c r="R369" s="40"/>
      <c r="S369" s="40"/>
      <c r="T369" s="40"/>
      <c r="U369" s="40"/>
      <c r="V369" s="40"/>
      <c r="W369" s="40"/>
      <c r="X369" s="40"/>
      <c r="Y369" s="40"/>
      <c r="Z369" s="40"/>
      <c r="AA369" s="40"/>
      <c r="AB369" s="40"/>
      <c r="AC369" s="40"/>
      <c r="AL369" s="41"/>
      <c r="AM369" s="41"/>
    </row>
    <row r="370" spans="16:39">
      <c r="P370" s="40"/>
      <c r="Q370" s="40"/>
      <c r="R370" s="40"/>
      <c r="S370" s="40"/>
      <c r="T370" s="40"/>
      <c r="U370" s="40"/>
      <c r="V370" s="40"/>
      <c r="W370" s="40"/>
      <c r="X370" s="40"/>
      <c r="Y370" s="40"/>
      <c r="Z370" s="40"/>
      <c r="AA370" s="40"/>
      <c r="AB370" s="40"/>
      <c r="AC370" s="40"/>
      <c r="AL370" s="41"/>
      <c r="AM370" s="41"/>
    </row>
    <row r="371" spans="16:39">
      <c r="P371" s="40"/>
      <c r="Q371" s="40"/>
      <c r="R371" s="40"/>
      <c r="S371" s="40"/>
      <c r="T371" s="40"/>
      <c r="U371" s="40"/>
      <c r="V371" s="40"/>
      <c r="W371" s="40"/>
      <c r="X371" s="40"/>
      <c r="Y371" s="40"/>
      <c r="Z371" s="40"/>
      <c r="AA371" s="40"/>
      <c r="AB371" s="40"/>
      <c r="AC371" s="40"/>
      <c r="AL371" s="41"/>
      <c r="AM371" s="41"/>
    </row>
    <row r="372" spans="16:39">
      <c r="P372" s="40"/>
      <c r="Q372" s="40"/>
      <c r="R372" s="40"/>
      <c r="S372" s="40"/>
      <c r="T372" s="40"/>
      <c r="U372" s="40"/>
      <c r="V372" s="40"/>
      <c r="W372" s="40"/>
      <c r="X372" s="40"/>
      <c r="Y372" s="40"/>
      <c r="Z372" s="40"/>
      <c r="AA372" s="40"/>
      <c r="AB372" s="40"/>
      <c r="AC372" s="40"/>
      <c r="AL372" s="41"/>
      <c r="AM372" s="41"/>
    </row>
    <row r="373" spans="16:39">
      <c r="P373" s="40"/>
      <c r="Q373" s="40"/>
      <c r="R373" s="40"/>
      <c r="S373" s="40"/>
      <c r="T373" s="40"/>
      <c r="U373" s="40"/>
      <c r="V373" s="40"/>
      <c r="W373" s="40"/>
      <c r="X373" s="40"/>
      <c r="Y373" s="40"/>
      <c r="Z373" s="40"/>
      <c r="AA373" s="40"/>
      <c r="AB373" s="40"/>
      <c r="AC373" s="40"/>
      <c r="AL373" s="41"/>
      <c r="AM373" s="41"/>
    </row>
    <row r="374" spans="16:39">
      <c r="P374" s="40"/>
      <c r="Q374" s="40"/>
      <c r="R374" s="40"/>
      <c r="S374" s="40"/>
      <c r="T374" s="40"/>
      <c r="U374" s="40"/>
      <c r="V374" s="40"/>
      <c r="W374" s="40"/>
      <c r="X374" s="40"/>
      <c r="Y374" s="40"/>
      <c r="Z374" s="40"/>
      <c r="AA374" s="40"/>
      <c r="AB374" s="40"/>
      <c r="AC374" s="40"/>
      <c r="AL374" s="41"/>
      <c r="AM374" s="41"/>
    </row>
    <row r="375" spans="16:39">
      <c r="P375" s="40"/>
      <c r="Q375" s="40"/>
      <c r="R375" s="40"/>
      <c r="S375" s="40"/>
      <c r="T375" s="40"/>
      <c r="U375" s="40"/>
      <c r="V375" s="40"/>
      <c r="W375" s="40"/>
      <c r="X375" s="40"/>
      <c r="Y375" s="40"/>
      <c r="Z375" s="40"/>
      <c r="AA375" s="40"/>
      <c r="AB375" s="40"/>
      <c r="AC375" s="40"/>
      <c r="AL375" s="41"/>
      <c r="AM375" s="41"/>
    </row>
    <row r="376" spans="16:39">
      <c r="P376" s="40"/>
      <c r="Q376" s="40"/>
      <c r="R376" s="40"/>
      <c r="S376" s="40"/>
      <c r="T376" s="40"/>
      <c r="U376" s="40"/>
      <c r="V376" s="40"/>
      <c r="W376" s="40"/>
      <c r="X376" s="40"/>
      <c r="Y376" s="40"/>
      <c r="Z376" s="40"/>
      <c r="AA376" s="40"/>
      <c r="AB376" s="40"/>
      <c r="AC376" s="40"/>
      <c r="AL376" s="41"/>
      <c r="AM376" s="41"/>
    </row>
    <row r="377" spans="16:39">
      <c r="P377" s="40"/>
      <c r="Q377" s="40"/>
      <c r="R377" s="40"/>
      <c r="S377" s="40"/>
      <c r="T377" s="40"/>
      <c r="U377" s="40"/>
      <c r="V377" s="40"/>
      <c r="W377" s="40"/>
      <c r="X377" s="40"/>
      <c r="Y377" s="40"/>
      <c r="Z377" s="40"/>
      <c r="AA377" s="40"/>
      <c r="AB377" s="40"/>
      <c r="AC377" s="40"/>
      <c r="AL377" s="41"/>
      <c r="AM377" s="41"/>
    </row>
    <row r="378" spans="16:39">
      <c r="P378" s="40"/>
      <c r="Q378" s="40"/>
      <c r="R378" s="40"/>
      <c r="S378" s="40"/>
      <c r="T378" s="40"/>
      <c r="U378" s="40"/>
      <c r="V378" s="40"/>
      <c r="W378" s="40"/>
      <c r="X378" s="40"/>
      <c r="Y378" s="40"/>
      <c r="Z378" s="40"/>
      <c r="AA378" s="40"/>
      <c r="AB378" s="40"/>
      <c r="AC378" s="40"/>
      <c r="AL378" s="41"/>
      <c r="AM378" s="41"/>
    </row>
    <row r="379" spans="16:39">
      <c r="P379" s="40"/>
      <c r="Q379" s="40"/>
      <c r="R379" s="40"/>
      <c r="S379" s="40"/>
      <c r="T379" s="40"/>
      <c r="U379" s="40"/>
      <c r="V379" s="40"/>
      <c r="W379" s="40"/>
      <c r="X379" s="40"/>
      <c r="Y379" s="40"/>
      <c r="Z379" s="40"/>
      <c r="AA379" s="40"/>
      <c r="AB379" s="40"/>
      <c r="AC379" s="40"/>
      <c r="AL379" s="41"/>
      <c r="AM379" s="41"/>
    </row>
    <row r="380" spans="16:39">
      <c r="P380" s="40"/>
      <c r="Q380" s="40"/>
      <c r="R380" s="40"/>
      <c r="S380" s="40"/>
      <c r="T380" s="40"/>
      <c r="U380" s="40"/>
      <c r="V380" s="40"/>
      <c r="W380" s="40"/>
      <c r="X380" s="40"/>
      <c r="Y380" s="40"/>
      <c r="Z380" s="40"/>
      <c r="AA380" s="40"/>
      <c r="AB380" s="40"/>
      <c r="AC380" s="40"/>
      <c r="AL380" s="41"/>
      <c r="AM380" s="41"/>
    </row>
    <row r="381" spans="16:39">
      <c r="P381" s="40"/>
      <c r="Q381" s="40"/>
      <c r="R381" s="40"/>
      <c r="S381" s="40"/>
      <c r="T381" s="40"/>
      <c r="U381" s="40"/>
      <c r="V381" s="40"/>
      <c r="W381" s="40"/>
      <c r="X381" s="40"/>
      <c r="Y381" s="40"/>
      <c r="Z381" s="40"/>
      <c r="AA381" s="40"/>
      <c r="AB381" s="40"/>
      <c r="AC381" s="40"/>
      <c r="AL381" s="41"/>
      <c r="AM381" s="41"/>
    </row>
    <row r="382" spans="16:39">
      <c r="P382" s="40"/>
      <c r="Q382" s="40"/>
      <c r="R382" s="40"/>
      <c r="S382" s="40"/>
      <c r="T382" s="40"/>
      <c r="U382" s="40"/>
      <c r="V382" s="40"/>
      <c r="W382" s="40"/>
      <c r="X382" s="40"/>
      <c r="Y382" s="40"/>
      <c r="Z382" s="40"/>
      <c r="AA382" s="40"/>
      <c r="AB382" s="40"/>
      <c r="AC382" s="40"/>
      <c r="AL382" s="41"/>
      <c r="AM382" s="41"/>
    </row>
    <row r="383" spans="16:39">
      <c r="P383" s="40"/>
      <c r="Q383" s="40"/>
      <c r="R383" s="40"/>
      <c r="S383" s="40"/>
      <c r="T383" s="40"/>
      <c r="U383" s="40"/>
      <c r="V383" s="40"/>
      <c r="W383" s="40"/>
      <c r="X383" s="40"/>
      <c r="Y383" s="40"/>
      <c r="Z383" s="40"/>
      <c r="AA383" s="40"/>
      <c r="AB383" s="40"/>
      <c r="AC383" s="40"/>
      <c r="AL383" s="41"/>
      <c r="AM383" s="41"/>
    </row>
    <row r="384" spans="16:39">
      <c r="P384" s="40"/>
      <c r="Q384" s="40"/>
      <c r="R384" s="40"/>
      <c r="S384" s="40"/>
      <c r="T384" s="40"/>
      <c r="U384" s="40"/>
      <c r="V384" s="40"/>
      <c r="W384" s="40"/>
      <c r="X384" s="40"/>
      <c r="Y384" s="40"/>
      <c r="Z384" s="40"/>
      <c r="AA384" s="40"/>
      <c r="AB384" s="40"/>
      <c r="AC384" s="40"/>
      <c r="AL384" s="41"/>
      <c r="AM384" s="41"/>
    </row>
    <row r="385" spans="16:39">
      <c r="P385" s="40"/>
      <c r="Q385" s="40"/>
      <c r="R385" s="40"/>
      <c r="S385" s="40"/>
      <c r="T385" s="40"/>
      <c r="U385" s="40"/>
      <c r="V385" s="40"/>
      <c r="W385" s="40"/>
      <c r="X385" s="40"/>
      <c r="Y385" s="40"/>
      <c r="Z385" s="40"/>
      <c r="AA385" s="40"/>
      <c r="AB385" s="40"/>
      <c r="AC385" s="40"/>
      <c r="AL385" s="41"/>
      <c r="AM385" s="41"/>
    </row>
    <row r="386" spans="16:39">
      <c r="P386" s="40"/>
      <c r="Q386" s="40"/>
      <c r="R386" s="40"/>
      <c r="S386" s="40"/>
      <c r="T386" s="40"/>
      <c r="U386" s="40"/>
      <c r="V386" s="40"/>
      <c r="W386" s="40"/>
      <c r="X386" s="40"/>
      <c r="Y386" s="40"/>
      <c r="Z386" s="40"/>
      <c r="AA386" s="40"/>
      <c r="AB386" s="40"/>
      <c r="AC386" s="40"/>
      <c r="AL386" s="41"/>
      <c r="AM386" s="41"/>
    </row>
    <row r="387" spans="16:39">
      <c r="P387" s="40"/>
      <c r="Q387" s="40"/>
      <c r="R387" s="40"/>
      <c r="S387" s="40"/>
      <c r="T387" s="40"/>
      <c r="U387" s="40"/>
      <c r="V387" s="40"/>
      <c r="W387" s="40"/>
      <c r="X387" s="40"/>
      <c r="Y387" s="40"/>
      <c r="Z387" s="40"/>
      <c r="AA387" s="40"/>
      <c r="AB387" s="40"/>
      <c r="AC387" s="40"/>
      <c r="AL387" s="41"/>
      <c r="AM387" s="41"/>
    </row>
    <row r="388" spans="16:39">
      <c r="P388" s="40"/>
      <c r="Q388" s="40"/>
      <c r="R388" s="40"/>
      <c r="S388" s="40"/>
      <c r="T388" s="40"/>
      <c r="U388" s="40"/>
      <c r="V388" s="40"/>
      <c r="W388" s="40"/>
      <c r="X388" s="40"/>
      <c r="Y388" s="40"/>
      <c r="Z388" s="40"/>
      <c r="AA388" s="40"/>
      <c r="AB388" s="40"/>
      <c r="AC388" s="40"/>
      <c r="AL388" s="41"/>
      <c r="AM388" s="41"/>
    </row>
    <row r="389" spans="16:39">
      <c r="P389" s="40"/>
      <c r="Q389" s="40"/>
      <c r="R389" s="40"/>
      <c r="S389" s="40"/>
      <c r="T389" s="40"/>
      <c r="U389" s="40"/>
      <c r="V389" s="40"/>
      <c r="W389" s="40"/>
      <c r="X389" s="40"/>
      <c r="Y389" s="40"/>
      <c r="Z389" s="40"/>
      <c r="AA389" s="40"/>
      <c r="AB389" s="40"/>
      <c r="AC389" s="40"/>
      <c r="AL389" s="41"/>
      <c r="AM389" s="41"/>
    </row>
    <row r="390" spans="16:39">
      <c r="P390" s="40"/>
      <c r="Q390" s="40"/>
      <c r="R390" s="40"/>
      <c r="S390" s="40"/>
      <c r="T390" s="40"/>
      <c r="U390" s="40"/>
      <c r="V390" s="40"/>
      <c r="W390" s="40"/>
      <c r="X390" s="40"/>
      <c r="Y390" s="40"/>
      <c r="Z390" s="40"/>
      <c r="AA390" s="40"/>
      <c r="AB390" s="40"/>
      <c r="AC390" s="40"/>
      <c r="AL390" s="41"/>
      <c r="AM390" s="41"/>
    </row>
    <row r="391" spans="16:39">
      <c r="P391" s="40"/>
      <c r="Q391" s="40"/>
      <c r="R391" s="40"/>
      <c r="S391" s="40"/>
      <c r="T391" s="40"/>
      <c r="U391" s="40"/>
      <c r="V391" s="40"/>
      <c r="W391" s="40"/>
      <c r="X391" s="40"/>
      <c r="Y391" s="40"/>
      <c r="Z391" s="40"/>
      <c r="AA391" s="40"/>
      <c r="AB391" s="40"/>
      <c r="AC391" s="40"/>
      <c r="AL391" s="41"/>
      <c r="AM391" s="41"/>
    </row>
    <row r="392" spans="16:39">
      <c r="P392" s="40"/>
      <c r="Q392" s="40"/>
      <c r="R392" s="40"/>
      <c r="S392" s="40"/>
      <c r="T392" s="40"/>
      <c r="U392" s="40"/>
      <c r="V392" s="40"/>
      <c r="W392" s="40"/>
      <c r="X392" s="40"/>
      <c r="Y392" s="40"/>
      <c r="Z392" s="40"/>
      <c r="AA392" s="40"/>
      <c r="AB392" s="40"/>
      <c r="AC392" s="40"/>
      <c r="AL392" s="41"/>
      <c r="AM392" s="41"/>
    </row>
    <row r="393" spans="16:39">
      <c r="P393" s="40"/>
      <c r="Q393" s="40"/>
      <c r="R393" s="40"/>
      <c r="S393" s="40"/>
      <c r="T393" s="40"/>
      <c r="U393" s="40"/>
      <c r="V393" s="40"/>
      <c r="W393" s="40"/>
      <c r="X393" s="40"/>
      <c r="Y393" s="40"/>
      <c r="Z393" s="40"/>
      <c r="AA393" s="40"/>
      <c r="AB393" s="40"/>
      <c r="AC393" s="40"/>
      <c r="AL393" s="41"/>
      <c r="AM393" s="41"/>
    </row>
    <row r="394" spans="16:39">
      <c r="P394" s="40"/>
      <c r="Q394" s="40"/>
      <c r="R394" s="40"/>
      <c r="S394" s="40"/>
      <c r="T394" s="40"/>
      <c r="U394" s="40"/>
      <c r="V394" s="40"/>
      <c r="W394" s="40"/>
      <c r="X394" s="40"/>
      <c r="Y394" s="40"/>
      <c r="Z394" s="40"/>
      <c r="AA394" s="40"/>
      <c r="AB394" s="40"/>
      <c r="AC394" s="40"/>
      <c r="AL394" s="41"/>
      <c r="AM394" s="41"/>
    </row>
    <row r="395" spans="16:39">
      <c r="P395" s="40"/>
      <c r="Q395" s="40"/>
      <c r="R395" s="40"/>
      <c r="S395" s="40"/>
      <c r="T395" s="40"/>
      <c r="U395" s="40"/>
      <c r="V395" s="40"/>
      <c r="W395" s="40"/>
      <c r="X395" s="40"/>
      <c r="Y395" s="40"/>
      <c r="Z395" s="40"/>
      <c r="AA395" s="40"/>
      <c r="AB395" s="40"/>
      <c r="AC395" s="40"/>
      <c r="AL395" s="41"/>
      <c r="AM395" s="41"/>
    </row>
    <row r="396" spans="16:39">
      <c r="P396" s="40"/>
      <c r="Q396" s="40"/>
      <c r="R396" s="40"/>
      <c r="S396" s="40"/>
      <c r="T396" s="40"/>
      <c r="U396" s="40"/>
      <c r="V396" s="40"/>
      <c r="W396" s="40"/>
      <c r="X396" s="40"/>
      <c r="Y396" s="40"/>
      <c r="Z396" s="40"/>
      <c r="AA396" s="40"/>
      <c r="AB396" s="40"/>
      <c r="AC396" s="40"/>
      <c r="AL396" s="41"/>
      <c r="AM396" s="41"/>
    </row>
    <row r="397" spans="16:39">
      <c r="P397" s="40"/>
      <c r="Q397" s="40"/>
      <c r="R397" s="40"/>
      <c r="S397" s="40"/>
      <c r="T397" s="40"/>
      <c r="U397" s="40"/>
      <c r="V397" s="40"/>
      <c r="W397" s="40"/>
      <c r="X397" s="40"/>
      <c r="Y397" s="40"/>
      <c r="Z397" s="40"/>
      <c r="AA397" s="40"/>
      <c r="AB397" s="40"/>
      <c r="AC397" s="40"/>
      <c r="AL397" s="41"/>
      <c r="AM397" s="41"/>
    </row>
    <row r="398" spans="16:39">
      <c r="P398" s="40"/>
      <c r="Q398" s="40"/>
      <c r="R398" s="40"/>
      <c r="S398" s="40"/>
      <c r="T398" s="40"/>
      <c r="U398" s="40"/>
      <c r="V398" s="40"/>
      <c r="W398" s="40"/>
      <c r="X398" s="40"/>
      <c r="Y398" s="40"/>
      <c r="Z398" s="40"/>
      <c r="AA398" s="40"/>
      <c r="AB398" s="40"/>
      <c r="AC398" s="40"/>
      <c r="AL398" s="41"/>
      <c r="AM398" s="41"/>
    </row>
    <row r="399" spans="16:39">
      <c r="P399" s="40"/>
      <c r="Q399" s="40"/>
      <c r="R399" s="40"/>
      <c r="S399" s="40"/>
      <c r="T399" s="40"/>
      <c r="U399" s="40"/>
      <c r="V399" s="40"/>
      <c r="W399" s="40"/>
      <c r="X399" s="40"/>
      <c r="Y399" s="40"/>
      <c r="Z399" s="40"/>
      <c r="AA399" s="40"/>
      <c r="AB399" s="40"/>
      <c r="AC399" s="40"/>
      <c r="AL399" s="41"/>
      <c r="AM399" s="41"/>
    </row>
    <row r="400" spans="16:39">
      <c r="P400" s="40"/>
      <c r="Q400" s="40"/>
      <c r="R400" s="40"/>
      <c r="S400" s="40"/>
      <c r="T400" s="40"/>
      <c r="U400" s="40"/>
      <c r="V400" s="40"/>
      <c r="W400" s="40"/>
      <c r="X400" s="40"/>
      <c r="Y400" s="40"/>
      <c r="Z400" s="40"/>
      <c r="AA400" s="40"/>
      <c r="AB400" s="40"/>
      <c r="AC400" s="40"/>
      <c r="AL400" s="41"/>
      <c r="AM400" s="41"/>
    </row>
    <row r="401" spans="16:39">
      <c r="P401" s="40"/>
      <c r="Q401" s="40"/>
      <c r="R401" s="40"/>
      <c r="S401" s="40"/>
      <c r="T401" s="40"/>
      <c r="U401" s="40"/>
      <c r="V401" s="40"/>
      <c r="W401" s="40"/>
      <c r="X401" s="40"/>
      <c r="Y401" s="40"/>
      <c r="Z401" s="40"/>
      <c r="AA401" s="40"/>
      <c r="AB401" s="40"/>
      <c r="AC401" s="40"/>
      <c r="AL401" s="41"/>
      <c r="AM401" s="41"/>
    </row>
    <row r="402" spans="16:39">
      <c r="P402" s="40"/>
      <c r="Q402" s="40"/>
      <c r="R402" s="40"/>
      <c r="S402" s="40"/>
      <c r="T402" s="40"/>
      <c r="U402" s="40"/>
      <c r="V402" s="40"/>
      <c r="W402" s="40"/>
      <c r="X402" s="40"/>
      <c r="Y402" s="40"/>
      <c r="Z402" s="40"/>
      <c r="AA402" s="40"/>
      <c r="AB402" s="40"/>
      <c r="AC402" s="40"/>
      <c r="AL402" s="41"/>
      <c r="AM402" s="41"/>
    </row>
    <row r="403" spans="16:39">
      <c r="P403" s="40"/>
      <c r="Q403" s="40"/>
      <c r="R403" s="40"/>
      <c r="S403" s="40"/>
      <c r="T403" s="40"/>
      <c r="U403" s="40"/>
      <c r="V403" s="40"/>
      <c r="W403" s="40"/>
      <c r="X403" s="40"/>
      <c r="Y403" s="40"/>
      <c r="Z403" s="40"/>
      <c r="AA403" s="40"/>
      <c r="AB403" s="40"/>
      <c r="AC403" s="40"/>
      <c r="AL403" s="41"/>
      <c r="AM403" s="41"/>
    </row>
    <row r="404" spans="16:39">
      <c r="P404" s="40"/>
      <c r="Q404" s="40"/>
      <c r="R404" s="40"/>
      <c r="S404" s="40"/>
      <c r="T404" s="40"/>
      <c r="U404" s="40"/>
      <c r="V404" s="40"/>
      <c r="W404" s="40"/>
      <c r="X404" s="40"/>
      <c r="Y404" s="40"/>
      <c r="Z404" s="40"/>
      <c r="AA404" s="40"/>
      <c r="AB404" s="40"/>
      <c r="AC404" s="40"/>
      <c r="AL404" s="41"/>
      <c r="AM404" s="41"/>
    </row>
    <row r="405" spans="16:39">
      <c r="P405" s="40"/>
      <c r="Q405" s="40"/>
      <c r="R405" s="40"/>
      <c r="S405" s="40"/>
      <c r="T405" s="40"/>
      <c r="U405" s="40"/>
      <c r="V405" s="40"/>
      <c r="W405" s="40"/>
      <c r="X405" s="40"/>
      <c r="Y405" s="40"/>
      <c r="Z405" s="40"/>
      <c r="AA405" s="40"/>
      <c r="AB405" s="40"/>
      <c r="AC405" s="40"/>
      <c r="AL405" s="41"/>
      <c r="AM405" s="41"/>
    </row>
    <row r="406" spans="16:39">
      <c r="P406" s="40"/>
      <c r="Q406" s="40"/>
      <c r="R406" s="40"/>
      <c r="S406" s="40"/>
      <c r="T406" s="40"/>
      <c r="U406" s="40"/>
      <c r="V406" s="40"/>
      <c r="W406" s="40"/>
      <c r="X406" s="40"/>
      <c r="Y406" s="40"/>
      <c r="Z406" s="40"/>
      <c r="AA406" s="40"/>
      <c r="AB406" s="40"/>
      <c r="AC406" s="40"/>
      <c r="AL406" s="41"/>
      <c r="AM406" s="41"/>
    </row>
    <row r="407" spans="16:39">
      <c r="P407" s="40"/>
      <c r="Q407" s="40"/>
      <c r="R407" s="40"/>
      <c r="S407" s="40"/>
      <c r="T407" s="40"/>
      <c r="U407" s="40"/>
      <c r="V407" s="40"/>
      <c r="W407" s="40"/>
      <c r="X407" s="40"/>
      <c r="Y407" s="40"/>
      <c r="Z407" s="40"/>
      <c r="AA407" s="40"/>
      <c r="AB407" s="40"/>
      <c r="AC407" s="40"/>
      <c r="AL407" s="41"/>
      <c r="AM407" s="41"/>
    </row>
    <row r="408" spans="16:39">
      <c r="P408" s="40"/>
      <c r="Q408" s="40"/>
      <c r="R408" s="40"/>
      <c r="S408" s="40"/>
      <c r="T408" s="40"/>
      <c r="U408" s="40"/>
      <c r="V408" s="40"/>
      <c r="W408" s="40"/>
      <c r="X408" s="40"/>
      <c r="Y408" s="40"/>
      <c r="Z408" s="40"/>
      <c r="AA408" s="40"/>
      <c r="AB408" s="40"/>
      <c r="AC408" s="40"/>
      <c r="AL408" s="41"/>
      <c r="AM408" s="41"/>
    </row>
    <row r="409" spans="16:39">
      <c r="P409" s="40"/>
      <c r="Q409" s="40"/>
      <c r="R409" s="40"/>
      <c r="S409" s="40"/>
      <c r="T409" s="40"/>
      <c r="U409" s="40"/>
      <c r="V409" s="40"/>
      <c r="W409" s="40"/>
      <c r="X409" s="40"/>
      <c r="Y409" s="40"/>
      <c r="Z409" s="40"/>
      <c r="AA409" s="40"/>
      <c r="AB409" s="40"/>
      <c r="AC409" s="40"/>
      <c r="AL409" s="41"/>
      <c r="AM409" s="41"/>
    </row>
    <row r="410" spans="16:39">
      <c r="P410" s="40"/>
      <c r="Q410" s="40"/>
      <c r="R410" s="40"/>
      <c r="S410" s="40"/>
      <c r="T410" s="40"/>
      <c r="U410" s="40"/>
      <c r="V410" s="40"/>
      <c r="W410" s="40"/>
      <c r="X410" s="40"/>
      <c r="Y410" s="40"/>
      <c r="Z410" s="40"/>
      <c r="AA410" s="40"/>
      <c r="AB410" s="40"/>
      <c r="AC410" s="40"/>
      <c r="AL410" s="41"/>
      <c r="AM410" s="41"/>
    </row>
    <row r="411" spans="16:39">
      <c r="P411" s="40"/>
      <c r="Q411" s="40"/>
      <c r="R411" s="40"/>
      <c r="S411" s="40"/>
      <c r="T411" s="40"/>
      <c r="U411" s="40"/>
      <c r="V411" s="40"/>
      <c r="W411" s="40"/>
      <c r="X411" s="40"/>
      <c r="Y411" s="40"/>
      <c r="Z411" s="40"/>
      <c r="AA411" s="40"/>
      <c r="AB411" s="40"/>
      <c r="AC411" s="40"/>
      <c r="AL411" s="41"/>
      <c r="AM411" s="41"/>
    </row>
    <row r="412" spans="16:39">
      <c r="P412" s="40"/>
      <c r="Q412" s="40"/>
      <c r="R412" s="40"/>
      <c r="S412" s="40"/>
      <c r="T412" s="40"/>
      <c r="U412" s="40"/>
      <c r="V412" s="40"/>
      <c r="W412" s="40"/>
      <c r="X412" s="40"/>
      <c r="Y412" s="40"/>
      <c r="Z412" s="40"/>
      <c r="AA412" s="40"/>
      <c r="AB412" s="40"/>
      <c r="AC412" s="40"/>
      <c r="AL412" s="41"/>
      <c r="AM412" s="41"/>
    </row>
    <row r="413" spans="16:39">
      <c r="P413" s="40"/>
      <c r="Q413" s="40"/>
      <c r="R413" s="40"/>
      <c r="S413" s="40"/>
      <c r="T413" s="40"/>
      <c r="U413" s="40"/>
      <c r="V413" s="40"/>
      <c r="W413" s="40"/>
      <c r="X413" s="40"/>
      <c r="Y413" s="40"/>
      <c r="Z413" s="40"/>
      <c r="AA413" s="40"/>
      <c r="AB413" s="40"/>
      <c r="AC413" s="40"/>
      <c r="AL413" s="41"/>
      <c r="AM413" s="41"/>
    </row>
    <row r="414" spans="16:39">
      <c r="P414" s="40"/>
      <c r="Q414" s="40"/>
      <c r="R414" s="40"/>
      <c r="S414" s="40"/>
      <c r="T414" s="40"/>
      <c r="U414" s="40"/>
      <c r="V414" s="40"/>
      <c r="W414" s="40"/>
      <c r="X414" s="40"/>
      <c r="Y414" s="40"/>
      <c r="Z414" s="40"/>
      <c r="AA414" s="40"/>
      <c r="AB414" s="40"/>
      <c r="AC414" s="40"/>
      <c r="AL414" s="41"/>
      <c r="AM414" s="41"/>
    </row>
    <row r="415" spans="16:39">
      <c r="P415" s="40"/>
      <c r="Q415" s="40"/>
      <c r="R415" s="40"/>
      <c r="S415" s="40"/>
      <c r="T415" s="40"/>
      <c r="U415" s="40"/>
      <c r="V415" s="40"/>
      <c r="W415" s="40"/>
      <c r="X415" s="40"/>
      <c r="Y415" s="40"/>
      <c r="Z415" s="40"/>
      <c r="AA415" s="40"/>
      <c r="AB415" s="40"/>
      <c r="AC415" s="40"/>
      <c r="AL415" s="41"/>
      <c r="AM415" s="41"/>
    </row>
    <row r="416" spans="16:39">
      <c r="P416" s="40"/>
      <c r="Q416" s="40"/>
      <c r="R416" s="40"/>
      <c r="S416" s="40"/>
      <c r="T416" s="40"/>
      <c r="U416" s="40"/>
      <c r="V416" s="40"/>
      <c r="W416" s="40"/>
      <c r="X416" s="40"/>
      <c r="Y416" s="40"/>
      <c r="Z416" s="40"/>
      <c r="AA416" s="40"/>
      <c r="AB416" s="40"/>
      <c r="AC416" s="40"/>
      <c r="AL416" s="41"/>
      <c r="AM416" s="41"/>
    </row>
    <row r="417" spans="16:39">
      <c r="P417" s="40"/>
      <c r="Q417" s="40"/>
      <c r="R417" s="40"/>
      <c r="S417" s="40"/>
      <c r="T417" s="40"/>
      <c r="U417" s="40"/>
      <c r="V417" s="40"/>
      <c r="W417" s="40"/>
      <c r="X417" s="40"/>
      <c r="Y417" s="40"/>
      <c r="Z417" s="40"/>
      <c r="AA417" s="40"/>
      <c r="AB417" s="40"/>
      <c r="AC417" s="40"/>
      <c r="AL417" s="41"/>
      <c r="AM417" s="41"/>
    </row>
    <row r="418" spans="16:39">
      <c r="P418" s="40"/>
      <c r="Q418" s="40"/>
      <c r="R418" s="40"/>
      <c r="S418" s="40"/>
      <c r="T418" s="40"/>
      <c r="U418" s="40"/>
      <c r="V418" s="40"/>
      <c r="W418" s="40"/>
      <c r="X418" s="40"/>
      <c r="Y418" s="40"/>
      <c r="Z418" s="40"/>
      <c r="AA418" s="40"/>
      <c r="AB418" s="40"/>
      <c r="AC418" s="40"/>
      <c r="AL418" s="41"/>
      <c r="AM418" s="41"/>
    </row>
    <row r="419" spans="16:39">
      <c r="P419" s="40"/>
      <c r="Q419" s="40"/>
      <c r="R419" s="40"/>
      <c r="S419" s="40"/>
      <c r="T419" s="40"/>
      <c r="U419" s="40"/>
      <c r="V419" s="40"/>
      <c r="W419" s="40"/>
      <c r="X419" s="40"/>
      <c r="Y419" s="40"/>
      <c r="Z419" s="40"/>
      <c r="AA419" s="40"/>
      <c r="AB419" s="40"/>
      <c r="AC419" s="40"/>
      <c r="AL419" s="41"/>
      <c r="AM419" s="41"/>
    </row>
    <row r="420" spans="16:39">
      <c r="P420" s="40"/>
      <c r="Q420" s="40"/>
      <c r="R420" s="40"/>
      <c r="S420" s="40"/>
      <c r="T420" s="40"/>
      <c r="U420" s="40"/>
      <c r="V420" s="40"/>
      <c r="W420" s="40"/>
      <c r="X420" s="40"/>
      <c r="Y420" s="40"/>
      <c r="Z420" s="40"/>
      <c r="AA420" s="40"/>
      <c r="AB420" s="40"/>
      <c r="AC420" s="40"/>
      <c r="AL420" s="41"/>
      <c r="AM420" s="41"/>
    </row>
    <row r="421" spans="16:39">
      <c r="P421" s="40"/>
      <c r="Q421" s="40"/>
      <c r="R421" s="40"/>
      <c r="S421" s="40"/>
      <c r="T421" s="40"/>
      <c r="U421" s="40"/>
      <c r="V421" s="40"/>
      <c r="W421" s="40"/>
      <c r="X421" s="40"/>
      <c r="Y421" s="40"/>
      <c r="Z421" s="40"/>
      <c r="AA421" s="40"/>
      <c r="AB421" s="40"/>
      <c r="AC421" s="40"/>
      <c r="AL421" s="41"/>
      <c r="AM421" s="41"/>
    </row>
    <row r="422" spans="16:39">
      <c r="P422" s="40"/>
      <c r="Q422" s="40"/>
      <c r="R422" s="40"/>
      <c r="S422" s="40"/>
      <c r="T422" s="40"/>
      <c r="U422" s="40"/>
      <c r="V422" s="40"/>
      <c r="W422" s="40"/>
      <c r="X422" s="40"/>
      <c r="Y422" s="40"/>
      <c r="Z422" s="40"/>
      <c r="AA422" s="40"/>
      <c r="AB422" s="40"/>
      <c r="AC422" s="40"/>
      <c r="AL422" s="41"/>
      <c r="AM422" s="41"/>
    </row>
    <row r="423" spans="16:39">
      <c r="P423" s="40"/>
      <c r="Q423" s="40"/>
      <c r="R423" s="40"/>
      <c r="S423" s="40"/>
      <c r="T423" s="40"/>
      <c r="U423" s="40"/>
      <c r="V423" s="40"/>
      <c r="W423" s="40"/>
      <c r="X423" s="40"/>
      <c r="Y423" s="40"/>
      <c r="Z423" s="40"/>
      <c r="AA423" s="40"/>
      <c r="AB423" s="40"/>
      <c r="AC423" s="40"/>
      <c r="AL423" s="41"/>
      <c r="AM423" s="41"/>
    </row>
    <row r="424" spans="16:39">
      <c r="P424" s="40"/>
      <c r="Q424" s="40"/>
      <c r="R424" s="40"/>
      <c r="S424" s="40"/>
      <c r="T424" s="40"/>
      <c r="U424" s="40"/>
      <c r="V424" s="40"/>
      <c r="W424" s="40"/>
      <c r="X424" s="40"/>
      <c r="Y424" s="40"/>
      <c r="Z424" s="40"/>
      <c r="AA424" s="40"/>
      <c r="AB424" s="40"/>
      <c r="AC424" s="40"/>
      <c r="AL424" s="41"/>
      <c r="AM424" s="41"/>
    </row>
    <row r="425" spans="16:39">
      <c r="P425" s="40"/>
      <c r="Q425" s="40"/>
      <c r="R425" s="40"/>
      <c r="S425" s="40"/>
      <c r="T425" s="40"/>
      <c r="U425" s="40"/>
      <c r="V425" s="40"/>
      <c r="W425" s="40"/>
      <c r="X425" s="40"/>
      <c r="Y425" s="40"/>
      <c r="Z425" s="40"/>
      <c r="AA425" s="40"/>
      <c r="AB425" s="40"/>
      <c r="AC425" s="40"/>
      <c r="AL425" s="41"/>
      <c r="AM425" s="41"/>
    </row>
    <row r="426" spans="16:39">
      <c r="P426" s="40"/>
      <c r="Q426" s="40"/>
      <c r="R426" s="40"/>
      <c r="S426" s="40"/>
      <c r="T426" s="40"/>
      <c r="U426" s="40"/>
      <c r="V426" s="40"/>
      <c r="W426" s="40"/>
      <c r="X426" s="40"/>
      <c r="Y426" s="40"/>
      <c r="Z426" s="40"/>
      <c r="AA426" s="40"/>
      <c r="AB426" s="40"/>
      <c r="AC426" s="40"/>
      <c r="AL426" s="41"/>
      <c r="AM426" s="41"/>
    </row>
    <row r="427" spans="16:39">
      <c r="P427" s="40"/>
      <c r="Q427" s="40"/>
      <c r="R427" s="40"/>
      <c r="S427" s="40"/>
      <c r="T427" s="40"/>
      <c r="U427" s="40"/>
      <c r="V427" s="40"/>
      <c r="W427" s="40"/>
      <c r="X427" s="40"/>
      <c r="Y427" s="40"/>
      <c r="Z427" s="40"/>
      <c r="AA427" s="40"/>
      <c r="AB427" s="40"/>
      <c r="AC427" s="40"/>
      <c r="AL427" s="41"/>
      <c r="AM427" s="41"/>
    </row>
    <row r="428" spans="16:39">
      <c r="P428" s="40"/>
      <c r="Q428" s="40"/>
      <c r="R428" s="40"/>
      <c r="S428" s="40"/>
      <c r="T428" s="40"/>
      <c r="U428" s="40"/>
      <c r="V428" s="40"/>
      <c r="W428" s="40"/>
      <c r="X428" s="40"/>
      <c r="Y428" s="40"/>
      <c r="Z428" s="40"/>
      <c r="AA428" s="40"/>
      <c r="AB428" s="40"/>
      <c r="AC428" s="40"/>
      <c r="AL428" s="41"/>
      <c r="AM428" s="41"/>
    </row>
    <row r="429" spans="16:39">
      <c r="P429" s="40"/>
      <c r="Q429" s="40"/>
      <c r="R429" s="40"/>
      <c r="S429" s="40"/>
      <c r="T429" s="40"/>
      <c r="U429" s="40"/>
      <c r="V429" s="40"/>
      <c r="W429" s="40"/>
      <c r="X429" s="40"/>
      <c r="Y429" s="40"/>
      <c r="Z429" s="40"/>
      <c r="AA429" s="40"/>
      <c r="AB429" s="40"/>
      <c r="AC429" s="40"/>
      <c r="AL429" s="41"/>
      <c r="AM429" s="41"/>
    </row>
    <row r="430" spans="16:39">
      <c r="P430" s="40"/>
      <c r="Q430" s="40"/>
      <c r="R430" s="40"/>
      <c r="S430" s="40"/>
      <c r="T430" s="40"/>
      <c r="U430" s="40"/>
      <c r="V430" s="40"/>
      <c r="W430" s="40"/>
      <c r="X430" s="40"/>
      <c r="Y430" s="40"/>
      <c r="Z430" s="40"/>
      <c r="AA430" s="40"/>
      <c r="AB430" s="40"/>
      <c r="AC430" s="40"/>
      <c r="AL430" s="41"/>
      <c r="AM430" s="41"/>
    </row>
    <row r="431" spans="16:39">
      <c r="P431" s="40"/>
      <c r="Q431" s="40"/>
      <c r="R431" s="40"/>
      <c r="S431" s="40"/>
      <c r="T431" s="40"/>
      <c r="U431" s="40"/>
      <c r="V431" s="40"/>
      <c r="W431" s="40"/>
      <c r="X431" s="40"/>
      <c r="Y431" s="40"/>
      <c r="Z431" s="40"/>
      <c r="AA431" s="40"/>
      <c r="AB431" s="40"/>
      <c r="AC431" s="40"/>
      <c r="AL431" s="41"/>
      <c r="AM431" s="41"/>
    </row>
    <row r="432" spans="16:39">
      <c r="P432" s="40"/>
      <c r="Q432" s="40"/>
      <c r="R432" s="40"/>
      <c r="S432" s="40"/>
      <c r="T432" s="40"/>
      <c r="U432" s="40"/>
      <c r="V432" s="40"/>
      <c r="W432" s="40"/>
      <c r="X432" s="40"/>
      <c r="Y432" s="40"/>
      <c r="Z432" s="40"/>
      <c r="AA432" s="40"/>
      <c r="AB432" s="40"/>
      <c r="AC432" s="40"/>
      <c r="AL432" s="41"/>
      <c r="AM432" s="41"/>
    </row>
    <row r="433" spans="16:39">
      <c r="P433" s="40"/>
      <c r="Q433" s="40"/>
      <c r="R433" s="40"/>
      <c r="S433" s="40"/>
      <c r="T433" s="40"/>
      <c r="U433" s="40"/>
      <c r="V433" s="40"/>
      <c r="W433" s="40"/>
      <c r="X433" s="40"/>
      <c r="Y433" s="40"/>
      <c r="Z433" s="40"/>
      <c r="AA433" s="40"/>
      <c r="AB433" s="40"/>
      <c r="AC433" s="40"/>
      <c r="AL433" s="41"/>
      <c r="AM433" s="41"/>
    </row>
    <row r="434" spans="16:39">
      <c r="P434" s="40"/>
      <c r="Q434" s="40"/>
      <c r="R434" s="40"/>
      <c r="S434" s="40"/>
      <c r="T434" s="40"/>
      <c r="U434" s="40"/>
      <c r="V434" s="40"/>
      <c r="W434" s="40"/>
      <c r="X434" s="40"/>
      <c r="Y434" s="40"/>
      <c r="Z434" s="40"/>
      <c r="AA434" s="40"/>
      <c r="AB434" s="40"/>
      <c r="AC434" s="40"/>
      <c r="AL434" s="41"/>
      <c r="AM434" s="41"/>
    </row>
    <row r="435" spans="16:39">
      <c r="P435" s="40"/>
      <c r="Q435" s="40"/>
      <c r="R435" s="40"/>
      <c r="S435" s="40"/>
      <c r="T435" s="40"/>
      <c r="U435" s="40"/>
      <c r="V435" s="40"/>
      <c r="W435" s="40"/>
      <c r="X435" s="40"/>
      <c r="Y435" s="40"/>
      <c r="Z435" s="40"/>
      <c r="AA435" s="40"/>
      <c r="AB435" s="40"/>
      <c r="AC435" s="40"/>
      <c r="AL435" s="41"/>
      <c r="AM435" s="41"/>
    </row>
    <row r="436" spans="16:39">
      <c r="P436" s="40"/>
      <c r="Q436" s="40"/>
      <c r="R436" s="40"/>
      <c r="S436" s="40"/>
      <c r="T436" s="40"/>
      <c r="U436" s="40"/>
      <c r="V436" s="40"/>
      <c r="W436" s="40"/>
      <c r="X436" s="40"/>
      <c r="Y436" s="40"/>
      <c r="Z436" s="40"/>
      <c r="AA436" s="40"/>
      <c r="AB436" s="40"/>
      <c r="AC436" s="40"/>
      <c r="AL436" s="41"/>
      <c r="AM436" s="41"/>
    </row>
    <row r="437" spans="16:39">
      <c r="P437" s="40"/>
      <c r="Q437" s="40"/>
      <c r="R437" s="40"/>
      <c r="S437" s="40"/>
      <c r="T437" s="40"/>
      <c r="U437" s="40"/>
      <c r="V437" s="40"/>
      <c r="W437" s="40"/>
      <c r="X437" s="40"/>
      <c r="Y437" s="40"/>
      <c r="Z437" s="40"/>
      <c r="AA437" s="40"/>
      <c r="AB437" s="40"/>
      <c r="AC437" s="40"/>
      <c r="AL437" s="41"/>
      <c r="AM437" s="41"/>
    </row>
    <row r="438" spans="16:39">
      <c r="P438" s="40"/>
      <c r="Q438" s="40"/>
      <c r="R438" s="40"/>
      <c r="S438" s="40"/>
      <c r="T438" s="40"/>
      <c r="U438" s="40"/>
      <c r="V438" s="40"/>
      <c r="W438" s="40"/>
      <c r="X438" s="40"/>
      <c r="Y438" s="40"/>
      <c r="Z438" s="40"/>
      <c r="AA438" s="40"/>
      <c r="AB438" s="40"/>
      <c r="AC438" s="40"/>
      <c r="AL438" s="41"/>
      <c r="AM438" s="41"/>
    </row>
    <row r="439" spans="16:39">
      <c r="P439" s="40"/>
      <c r="Q439" s="40"/>
      <c r="R439" s="40"/>
      <c r="S439" s="40"/>
      <c r="T439" s="40"/>
      <c r="U439" s="40"/>
      <c r="V439" s="40"/>
      <c r="W439" s="40"/>
      <c r="X439" s="40"/>
      <c r="Y439" s="40"/>
      <c r="Z439" s="40"/>
      <c r="AA439" s="40"/>
      <c r="AB439" s="40"/>
      <c r="AC439" s="40"/>
      <c r="AL439" s="41"/>
      <c r="AM439" s="41"/>
    </row>
    <row r="440" spans="16:39">
      <c r="P440" s="40"/>
      <c r="Q440" s="40"/>
      <c r="R440" s="40"/>
      <c r="S440" s="40"/>
      <c r="T440" s="40"/>
      <c r="U440" s="40"/>
      <c r="V440" s="40"/>
      <c r="W440" s="40"/>
      <c r="X440" s="40"/>
      <c r="Y440" s="40"/>
      <c r="Z440" s="40"/>
      <c r="AA440" s="40"/>
      <c r="AB440" s="40"/>
      <c r="AC440" s="40"/>
      <c r="AL440" s="41"/>
      <c r="AM440" s="41"/>
    </row>
    <row r="441" spans="16:39">
      <c r="P441" s="40"/>
      <c r="Q441" s="40"/>
      <c r="R441" s="40"/>
      <c r="S441" s="40"/>
      <c r="T441" s="40"/>
      <c r="U441" s="40"/>
      <c r="V441" s="40"/>
      <c r="W441" s="40"/>
      <c r="X441" s="40"/>
      <c r="Y441" s="40"/>
      <c r="Z441" s="40"/>
      <c r="AA441" s="40"/>
      <c r="AB441" s="40"/>
      <c r="AC441" s="40"/>
      <c r="AL441" s="41"/>
      <c r="AM441" s="41"/>
    </row>
    <row r="442" spans="16:39">
      <c r="P442" s="40"/>
      <c r="Q442" s="40"/>
      <c r="R442" s="40"/>
      <c r="S442" s="40"/>
      <c r="T442" s="40"/>
      <c r="U442" s="40"/>
      <c r="V442" s="40"/>
      <c r="W442" s="40"/>
      <c r="X442" s="40"/>
      <c r="Y442" s="40"/>
      <c r="Z442" s="40"/>
      <c r="AA442" s="40"/>
      <c r="AB442" s="40"/>
      <c r="AC442" s="40"/>
      <c r="AL442" s="41"/>
      <c r="AM442" s="41"/>
    </row>
    <row r="443" spans="16:39">
      <c r="P443" s="40"/>
      <c r="Q443" s="40"/>
      <c r="R443" s="40"/>
      <c r="S443" s="40"/>
      <c r="T443" s="40"/>
      <c r="U443" s="40"/>
      <c r="V443" s="40"/>
      <c r="W443" s="40"/>
      <c r="X443" s="40"/>
      <c r="Y443" s="40"/>
      <c r="Z443" s="40"/>
      <c r="AA443" s="40"/>
      <c r="AB443" s="40"/>
      <c r="AC443" s="40"/>
      <c r="AL443" s="41"/>
      <c r="AM443" s="41"/>
    </row>
    <row r="444" spans="16:39">
      <c r="P444" s="40"/>
      <c r="Q444" s="40"/>
      <c r="R444" s="40"/>
      <c r="S444" s="40"/>
      <c r="T444" s="40"/>
      <c r="U444" s="40"/>
      <c r="V444" s="40"/>
      <c r="W444" s="40"/>
      <c r="X444" s="40"/>
      <c r="Y444" s="40"/>
      <c r="Z444" s="40"/>
      <c r="AA444" s="40"/>
      <c r="AB444" s="40"/>
      <c r="AC444" s="40"/>
      <c r="AL444" s="41"/>
      <c r="AM444" s="41"/>
    </row>
    <row r="445" spans="16:39">
      <c r="P445" s="40"/>
      <c r="Q445" s="40"/>
      <c r="R445" s="40"/>
      <c r="S445" s="40"/>
      <c r="T445" s="40"/>
      <c r="U445" s="40"/>
      <c r="V445" s="40"/>
      <c r="W445" s="40"/>
      <c r="X445" s="40"/>
      <c r="Y445" s="40"/>
      <c r="Z445" s="40"/>
      <c r="AA445" s="40"/>
      <c r="AB445" s="40"/>
      <c r="AC445" s="40"/>
      <c r="AL445" s="41"/>
      <c r="AM445" s="41"/>
    </row>
    <row r="446" spans="16:39">
      <c r="P446" s="40"/>
      <c r="Q446" s="40"/>
      <c r="R446" s="40"/>
      <c r="S446" s="40"/>
      <c r="T446" s="40"/>
      <c r="U446" s="40"/>
      <c r="V446" s="40"/>
      <c r="W446" s="40"/>
      <c r="X446" s="40"/>
      <c r="Y446" s="40"/>
      <c r="Z446" s="40"/>
      <c r="AA446" s="40"/>
      <c r="AB446" s="40"/>
      <c r="AC446" s="40"/>
      <c r="AL446" s="41"/>
      <c r="AM446" s="41"/>
    </row>
    <row r="447" spans="16:39">
      <c r="P447" s="40"/>
      <c r="Q447" s="40"/>
      <c r="R447" s="40"/>
      <c r="S447" s="40"/>
      <c r="T447" s="40"/>
      <c r="U447" s="40"/>
      <c r="V447" s="40"/>
      <c r="W447" s="40"/>
      <c r="X447" s="40"/>
      <c r="Y447" s="40"/>
      <c r="Z447" s="40"/>
      <c r="AA447" s="40"/>
      <c r="AB447" s="40"/>
      <c r="AC447" s="40"/>
      <c r="AL447" s="41"/>
      <c r="AM447" s="41"/>
    </row>
    <row r="448" spans="16:39">
      <c r="P448" s="40"/>
      <c r="Q448" s="40"/>
      <c r="R448" s="40"/>
      <c r="S448" s="40"/>
      <c r="T448" s="40"/>
      <c r="U448" s="40"/>
      <c r="V448" s="40"/>
      <c r="W448" s="40"/>
      <c r="X448" s="40"/>
      <c r="Y448" s="40"/>
      <c r="Z448" s="40"/>
      <c r="AA448" s="40"/>
      <c r="AB448" s="40"/>
      <c r="AC448" s="40"/>
      <c r="AL448" s="41"/>
      <c r="AM448" s="41"/>
    </row>
    <row r="449" spans="16:39">
      <c r="P449" s="40"/>
      <c r="Q449" s="40"/>
      <c r="R449" s="40"/>
      <c r="S449" s="40"/>
      <c r="T449" s="40"/>
      <c r="U449" s="40"/>
      <c r="V449" s="40"/>
      <c r="W449" s="40"/>
      <c r="X449" s="40"/>
      <c r="Y449" s="40"/>
      <c r="Z449" s="40"/>
      <c r="AA449" s="40"/>
      <c r="AB449" s="40"/>
      <c r="AC449" s="40"/>
      <c r="AL449" s="41"/>
      <c r="AM449" s="41"/>
    </row>
    <row r="450" spans="16:39">
      <c r="P450" s="40"/>
      <c r="Q450" s="40"/>
      <c r="R450" s="40"/>
      <c r="S450" s="40"/>
      <c r="T450" s="40"/>
      <c r="U450" s="40"/>
      <c r="V450" s="40"/>
      <c r="W450" s="40"/>
      <c r="X450" s="40"/>
      <c r="Y450" s="40"/>
      <c r="Z450" s="40"/>
      <c r="AA450" s="40"/>
      <c r="AB450" s="40"/>
      <c r="AC450" s="40"/>
      <c r="AL450" s="41"/>
      <c r="AM450" s="41"/>
    </row>
    <row r="451" spans="16:39">
      <c r="P451" s="40"/>
      <c r="Q451" s="40"/>
      <c r="R451" s="40"/>
      <c r="S451" s="40"/>
      <c r="T451" s="40"/>
      <c r="U451" s="40"/>
      <c r="V451" s="40"/>
      <c r="W451" s="40"/>
      <c r="X451" s="40"/>
      <c r="Y451" s="40"/>
      <c r="Z451" s="40"/>
      <c r="AA451" s="40"/>
      <c r="AB451" s="40"/>
      <c r="AC451" s="40"/>
      <c r="AL451" s="41"/>
      <c r="AM451" s="41"/>
    </row>
    <row r="452" spans="16:39">
      <c r="P452" s="40"/>
      <c r="Q452" s="40"/>
      <c r="R452" s="40"/>
      <c r="S452" s="40"/>
      <c r="T452" s="40"/>
      <c r="U452" s="40"/>
      <c r="V452" s="40"/>
      <c r="W452" s="40"/>
      <c r="X452" s="40"/>
      <c r="Y452" s="40"/>
      <c r="Z452" s="40"/>
      <c r="AA452" s="40"/>
      <c r="AB452" s="40"/>
      <c r="AC452" s="40"/>
      <c r="AL452" s="41"/>
      <c r="AM452" s="41"/>
    </row>
    <row r="453" spans="16:39">
      <c r="P453" s="40"/>
      <c r="Q453" s="40"/>
      <c r="R453" s="40"/>
      <c r="S453" s="40"/>
      <c r="T453" s="40"/>
      <c r="U453" s="40"/>
      <c r="V453" s="40"/>
      <c r="W453" s="40"/>
      <c r="X453" s="40"/>
      <c r="Y453" s="40"/>
      <c r="Z453" s="40"/>
      <c r="AA453" s="40"/>
      <c r="AB453" s="40"/>
      <c r="AC453" s="40"/>
      <c r="AL453" s="41"/>
      <c r="AM453" s="41"/>
    </row>
    <row r="454" spans="16:39">
      <c r="P454" s="40"/>
      <c r="Q454" s="40"/>
      <c r="R454" s="40"/>
      <c r="S454" s="40"/>
      <c r="T454" s="40"/>
      <c r="U454" s="40"/>
      <c r="V454" s="40"/>
      <c r="W454" s="40"/>
      <c r="X454" s="40"/>
      <c r="Y454" s="40"/>
      <c r="Z454" s="40"/>
      <c r="AA454" s="40"/>
      <c r="AB454" s="40"/>
      <c r="AC454" s="40"/>
      <c r="AL454" s="41"/>
      <c r="AM454" s="41"/>
    </row>
    <row r="455" spans="16:39">
      <c r="P455" s="40"/>
      <c r="Q455" s="40"/>
      <c r="R455" s="40"/>
      <c r="S455" s="40"/>
      <c r="T455" s="40"/>
      <c r="U455" s="40"/>
      <c r="V455" s="40"/>
      <c r="W455" s="40"/>
      <c r="X455" s="40"/>
      <c r="Y455" s="40"/>
      <c r="Z455" s="40"/>
      <c r="AA455" s="40"/>
      <c r="AB455" s="40"/>
      <c r="AC455" s="40"/>
      <c r="AL455" s="41"/>
      <c r="AM455" s="41"/>
    </row>
    <row r="456" spans="16:39">
      <c r="P456" s="40"/>
      <c r="Q456" s="40"/>
      <c r="R456" s="40"/>
      <c r="S456" s="40"/>
      <c r="T456" s="40"/>
      <c r="U456" s="40"/>
      <c r="V456" s="40"/>
      <c r="W456" s="40"/>
      <c r="X456" s="40"/>
      <c r="Y456" s="40"/>
      <c r="Z456" s="40"/>
      <c r="AA456" s="40"/>
      <c r="AB456" s="40"/>
      <c r="AC456" s="40"/>
      <c r="AL456" s="41"/>
      <c r="AM456" s="41"/>
    </row>
    <row r="457" spans="16:39">
      <c r="P457" s="40"/>
      <c r="Q457" s="40"/>
      <c r="R457" s="40"/>
      <c r="S457" s="40"/>
      <c r="T457" s="40"/>
      <c r="U457" s="40"/>
      <c r="V457" s="40"/>
      <c r="W457" s="40"/>
      <c r="X457" s="40"/>
      <c r="Y457" s="40"/>
      <c r="Z457" s="40"/>
      <c r="AA457" s="40"/>
      <c r="AB457" s="40"/>
      <c r="AC457" s="40"/>
      <c r="AL457" s="41"/>
      <c r="AM457" s="41"/>
    </row>
    <row r="458" spans="16:39">
      <c r="P458" s="40"/>
      <c r="Q458" s="40"/>
      <c r="R458" s="40"/>
      <c r="S458" s="40"/>
      <c r="T458" s="40"/>
      <c r="U458" s="40"/>
      <c r="V458" s="40"/>
      <c r="W458" s="40"/>
      <c r="X458" s="40"/>
      <c r="Y458" s="40"/>
      <c r="Z458" s="40"/>
      <c r="AA458" s="40"/>
      <c r="AB458" s="40"/>
      <c r="AC458" s="40"/>
      <c r="AL458" s="41"/>
      <c r="AM458" s="41"/>
    </row>
    <row r="459" spans="16:39">
      <c r="P459" s="40"/>
      <c r="Q459" s="40"/>
      <c r="R459" s="40"/>
      <c r="S459" s="40"/>
      <c r="T459" s="40"/>
      <c r="U459" s="40"/>
      <c r="V459" s="40"/>
      <c r="W459" s="40"/>
      <c r="X459" s="40"/>
      <c r="Y459" s="40"/>
      <c r="Z459" s="40"/>
      <c r="AA459" s="40"/>
      <c r="AB459" s="40"/>
      <c r="AC459" s="40"/>
      <c r="AL459" s="41"/>
      <c r="AM459" s="41"/>
    </row>
    <row r="460" spans="16:39">
      <c r="P460" s="40"/>
      <c r="Q460" s="40"/>
      <c r="R460" s="40"/>
      <c r="S460" s="40"/>
      <c r="T460" s="40"/>
      <c r="U460" s="40"/>
      <c r="V460" s="40"/>
      <c r="W460" s="40"/>
      <c r="X460" s="40"/>
      <c r="Y460" s="40"/>
      <c r="Z460" s="40"/>
      <c r="AA460" s="40"/>
      <c r="AB460" s="40"/>
      <c r="AC460" s="40"/>
      <c r="AL460" s="41"/>
      <c r="AM460" s="41"/>
    </row>
    <row r="461" spans="16:39">
      <c r="P461" s="40"/>
      <c r="Q461" s="40"/>
      <c r="R461" s="40"/>
      <c r="S461" s="40"/>
      <c r="T461" s="40"/>
      <c r="U461" s="40"/>
      <c r="V461" s="40"/>
      <c r="W461" s="40"/>
      <c r="X461" s="40"/>
      <c r="Y461" s="40"/>
      <c r="Z461" s="40"/>
      <c r="AA461" s="40"/>
      <c r="AB461" s="40"/>
      <c r="AC461" s="40"/>
      <c r="AL461" s="41"/>
      <c r="AM461" s="41"/>
    </row>
    <row r="462" spans="16:39">
      <c r="P462" s="40"/>
      <c r="Q462" s="40"/>
      <c r="R462" s="40"/>
      <c r="S462" s="40"/>
      <c r="T462" s="40"/>
      <c r="U462" s="40"/>
      <c r="V462" s="40"/>
      <c r="W462" s="40"/>
      <c r="X462" s="40"/>
      <c r="Y462" s="40"/>
      <c r="Z462" s="40"/>
      <c r="AA462" s="40"/>
      <c r="AB462" s="40"/>
      <c r="AC462" s="40"/>
      <c r="AL462" s="41"/>
      <c r="AM462" s="41"/>
    </row>
    <row r="463" spans="16:39">
      <c r="P463" s="40"/>
      <c r="Q463" s="40"/>
      <c r="R463" s="40"/>
      <c r="S463" s="40"/>
      <c r="T463" s="40"/>
      <c r="U463" s="40"/>
      <c r="V463" s="40"/>
      <c r="W463" s="40"/>
      <c r="X463" s="40"/>
      <c r="Y463" s="40"/>
      <c r="Z463" s="40"/>
      <c r="AA463" s="40"/>
      <c r="AB463" s="40"/>
      <c r="AC463" s="40"/>
      <c r="AL463" s="41"/>
      <c r="AM463" s="41"/>
    </row>
    <row r="464" spans="16:39">
      <c r="P464" s="40"/>
      <c r="Q464" s="40"/>
      <c r="R464" s="40"/>
      <c r="S464" s="40"/>
      <c r="T464" s="40"/>
      <c r="U464" s="40"/>
      <c r="V464" s="40"/>
      <c r="W464" s="40"/>
      <c r="X464" s="40"/>
      <c r="Y464" s="40"/>
      <c r="Z464" s="40"/>
      <c r="AA464" s="40"/>
      <c r="AB464" s="40"/>
      <c r="AC464" s="40"/>
      <c r="AL464" s="41"/>
      <c r="AM464" s="41"/>
    </row>
    <row r="465" spans="16:39">
      <c r="P465" s="40"/>
      <c r="Q465" s="40"/>
      <c r="R465" s="40"/>
      <c r="S465" s="40"/>
      <c r="T465" s="40"/>
      <c r="U465" s="40"/>
      <c r="V465" s="40"/>
      <c r="W465" s="40"/>
      <c r="X465" s="40"/>
      <c r="Y465" s="40"/>
      <c r="Z465" s="40"/>
      <c r="AA465" s="40"/>
      <c r="AB465" s="40"/>
      <c r="AC465" s="40"/>
      <c r="AL465" s="41"/>
      <c r="AM465" s="41"/>
    </row>
    <row r="466" spans="16:39">
      <c r="P466" s="40"/>
      <c r="Q466" s="40"/>
      <c r="R466" s="40"/>
      <c r="S466" s="40"/>
      <c r="T466" s="40"/>
      <c r="U466" s="40"/>
      <c r="V466" s="40"/>
      <c r="W466" s="40"/>
      <c r="X466" s="40"/>
      <c r="Y466" s="40"/>
      <c r="Z466" s="40"/>
      <c r="AA466" s="40"/>
      <c r="AB466" s="40"/>
      <c r="AC466" s="40"/>
      <c r="AL466" s="41"/>
      <c r="AM466" s="41"/>
    </row>
    <row r="467" spans="16:39">
      <c r="P467" s="40"/>
      <c r="Q467" s="40"/>
      <c r="R467" s="40"/>
      <c r="S467" s="40"/>
      <c r="T467" s="40"/>
      <c r="U467" s="40"/>
      <c r="V467" s="40"/>
      <c r="W467" s="40"/>
      <c r="X467" s="40"/>
      <c r="Y467" s="40"/>
      <c r="Z467" s="40"/>
      <c r="AA467" s="40"/>
      <c r="AB467" s="40"/>
      <c r="AC467" s="40"/>
      <c r="AL467" s="41"/>
      <c r="AM467" s="41"/>
    </row>
    <row r="468" spans="16:39">
      <c r="P468" s="40"/>
      <c r="Q468" s="40"/>
      <c r="R468" s="40"/>
      <c r="S468" s="40"/>
      <c r="T468" s="40"/>
      <c r="U468" s="40"/>
      <c r="V468" s="40"/>
      <c r="W468" s="40"/>
      <c r="X468" s="40"/>
      <c r="Y468" s="40"/>
      <c r="Z468" s="40"/>
      <c r="AA468" s="40"/>
      <c r="AB468" s="40"/>
      <c r="AC468" s="40"/>
      <c r="AL468" s="41"/>
      <c r="AM468" s="41"/>
    </row>
    <row r="469" spans="16:39">
      <c r="P469" s="40"/>
      <c r="Q469" s="40"/>
      <c r="R469" s="40"/>
      <c r="S469" s="40"/>
      <c r="T469" s="40"/>
      <c r="U469" s="40"/>
      <c r="V469" s="40"/>
      <c r="W469" s="40"/>
      <c r="X469" s="40"/>
      <c r="Y469" s="40"/>
      <c r="Z469" s="40"/>
      <c r="AA469" s="40"/>
      <c r="AB469" s="40"/>
      <c r="AC469" s="40"/>
      <c r="AL469" s="41"/>
      <c r="AM469" s="41"/>
    </row>
    <row r="470" spans="16:39">
      <c r="P470" s="40"/>
      <c r="Q470" s="40"/>
      <c r="R470" s="40"/>
      <c r="S470" s="40"/>
      <c r="T470" s="40"/>
      <c r="U470" s="40"/>
      <c r="V470" s="40"/>
      <c r="W470" s="40"/>
      <c r="X470" s="40"/>
      <c r="Y470" s="40"/>
      <c r="Z470" s="40"/>
      <c r="AA470" s="40"/>
      <c r="AB470" s="40"/>
      <c r="AC470" s="40"/>
      <c r="AL470" s="41"/>
      <c r="AM470" s="41"/>
    </row>
    <row r="471" spans="16:39">
      <c r="P471" s="40"/>
      <c r="Q471" s="40"/>
      <c r="R471" s="40"/>
      <c r="S471" s="40"/>
      <c r="T471" s="40"/>
      <c r="U471" s="40"/>
      <c r="V471" s="40"/>
      <c r="W471" s="40"/>
      <c r="X471" s="40"/>
      <c r="Y471" s="40"/>
      <c r="Z471" s="40"/>
      <c r="AA471" s="40"/>
      <c r="AB471" s="40"/>
      <c r="AC471" s="40"/>
      <c r="AL471" s="41"/>
      <c r="AM471" s="41"/>
    </row>
    <row r="472" spans="16:39">
      <c r="P472" s="40"/>
      <c r="Q472" s="40"/>
      <c r="R472" s="40"/>
      <c r="S472" s="40"/>
      <c r="T472" s="40"/>
      <c r="U472" s="40"/>
      <c r="V472" s="40"/>
      <c r="W472" s="40"/>
      <c r="X472" s="40"/>
      <c r="Y472" s="40"/>
      <c r="Z472" s="40"/>
      <c r="AA472" s="40"/>
      <c r="AB472" s="40"/>
      <c r="AC472" s="40"/>
      <c r="AL472" s="41"/>
      <c r="AM472" s="41"/>
    </row>
    <row r="473" spans="16:39">
      <c r="P473" s="40"/>
      <c r="Q473" s="40"/>
      <c r="R473" s="40"/>
      <c r="S473" s="40"/>
      <c r="T473" s="40"/>
      <c r="U473" s="40"/>
      <c r="V473" s="40"/>
      <c r="W473" s="40"/>
      <c r="X473" s="40"/>
      <c r="Y473" s="40"/>
      <c r="Z473" s="40"/>
      <c r="AA473" s="40"/>
      <c r="AB473" s="40"/>
      <c r="AC473" s="40"/>
      <c r="AL473" s="41"/>
      <c r="AM473" s="41"/>
    </row>
    <row r="474" spans="16:39">
      <c r="P474" s="40"/>
      <c r="Q474" s="40"/>
      <c r="R474" s="40"/>
      <c r="S474" s="40"/>
      <c r="T474" s="40"/>
      <c r="U474" s="40"/>
      <c r="V474" s="40"/>
      <c r="W474" s="40"/>
      <c r="X474" s="40"/>
      <c r="Y474" s="40"/>
      <c r="Z474" s="40"/>
      <c r="AA474" s="40"/>
      <c r="AB474" s="40"/>
      <c r="AC474" s="40"/>
      <c r="AL474" s="41"/>
      <c r="AM474" s="41"/>
    </row>
    <row r="475" spans="16:39">
      <c r="P475" s="40"/>
      <c r="Q475" s="40"/>
      <c r="R475" s="40"/>
      <c r="S475" s="40"/>
      <c r="T475" s="40"/>
      <c r="U475" s="40"/>
      <c r="V475" s="40"/>
      <c r="W475" s="40"/>
      <c r="X475" s="40"/>
      <c r="Y475" s="40"/>
      <c r="Z475" s="40"/>
      <c r="AA475" s="40"/>
      <c r="AB475" s="40"/>
      <c r="AC475" s="40"/>
      <c r="AL475" s="41"/>
      <c r="AM475" s="41"/>
    </row>
    <row r="476" spans="16:39">
      <c r="P476" s="40"/>
      <c r="Q476" s="40"/>
      <c r="R476" s="40"/>
      <c r="S476" s="40"/>
      <c r="T476" s="40"/>
      <c r="U476" s="40"/>
      <c r="V476" s="40"/>
      <c r="W476" s="40"/>
      <c r="X476" s="40"/>
      <c r="Y476" s="40"/>
      <c r="Z476" s="40"/>
      <c r="AA476" s="40"/>
      <c r="AB476" s="40"/>
      <c r="AC476" s="40"/>
      <c r="AL476" s="41"/>
      <c r="AM476" s="41"/>
    </row>
    <row r="477" spans="16:39">
      <c r="P477" s="40"/>
      <c r="Q477" s="40"/>
      <c r="R477" s="40"/>
      <c r="S477" s="40"/>
      <c r="T477" s="40"/>
      <c r="U477" s="40"/>
      <c r="V477" s="40"/>
      <c r="W477" s="40"/>
      <c r="X477" s="40"/>
      <c r="Y477" s="40"/>
      <c r="Z477" s="40"/>
      <c r="AA477" s="40"/>
      <c r="AB477" s="40"/>
      <c r="AC477" s="40"/>
      <c r="AL477" s="41"/>
      <c r="AM477" s="41"/>
    </row>
    <row r="478" spans="16:39">
      <c r="P478" s="40"/>
      <c r="Q478" s="40"/>
      <c r="R478" s="40"/>
      <c r="S478" s="40"/>
      <c r="T478" s="40"/>
      <c r="U478" s="40"/>
      <c r="V478" s="40"/>
      <c r="W478" s="40"/>
      <c r="X478" s="40"/>
      <c r="Y478" s="40"/>
      <c r="Z478" s="40"/>
      <c r="AA478" s="40"/>
      <c r="AB478" s="40"/>
      <c r="AC478" s="40"/>
      <c r="AL478" s="41"/>
      <c r="AM478" s="41"/>
    </row>
    <row r="479" spans="16:39">
      <c r="P479" s="40"/>
      <c r="Q479" s="40"/>
      <c r="R479" s="40"/>
      <c r="S479" s="40"/>
      <c r="T479" s="40"/>
      <c r="U479" s="40"/>
      <c r="V479" s="40"/>
      <c r="W479" s="40"/>
      <c r="X479" s="40"/>
      <c r="Y479" s="40"/>
      <c r="Z479" s="40"/>
      <c r="AA479" s="40"/>
      <c r="AB479" s="40"/>
      <c r="AC479" s="40"/>
      <c r="AL479" s="41"/>
      <c r="AM479" s="41"/>
    </row>
    <row r="480" spans="16:39">
      <c r="P480" s="40"/>
      <c r="Q480" s="40"/>
      <c r="R480" s="40"/>
      <c r="S480" s="40"/>
      <c r="T480" s="40"/>
      <c r="U480" s="40"/>
      <c r="V480" s="40"/>
      <c r="W480" s="40"/>
      <c r="X480" s="40"/>
      <c r="Y480" s="40"/>
      <c r="Z480" s="40"/>
      <c r="AA480" s="40"/>
      <c r="AB480" s="40"/>
      <c r="AC480" s="40"/>
      <c r="AL480" s="41"/>
      <c r="AM480" s="41"/>
    </row>
    <row r="481" spans="16:39">
      <c r="P481" s="40"/>
      <c r="Q481" s="40"/>
      <c r="R481" s="40"/>
      <c r="S481" s="40"/>
      <c r="T481" s="40"/>
      <c r="U481" s="40"/>
      <c r="V481" s="40"/>
      <c r="W481" s="40"/>
      <c r="X481" s="40"/>
      <c r="Y481" s="40"/>
      <c r="Z481" s="40"/>
      <c r="AA481" s="40"/>
      <c r="AB481" s="40"/>
      <c r="AC481" s="40"/>
      <c r="AL481" s="41"/>
      <c r="AM481" s="41"/>
    </row>
    <row r="482" spans="16:39">
      <c r="P482" s="40"/>
      <c r="Q482" s="40"/>
      <c r="R482" s="40"/>
      <c r="S482" s="40"/>
      <c r="T482" s="40"/>
      <c r="U482" s="40"/>
      <c r="V482" s="40"/>
      <c r="W482" s="40"/>
      <c r="X482" s="40"/>
      <c r="Y482" s="40"/>
      <c r="Z482" s="40"/>
      <c r="AA482" s="40"/>
      <c r="AB482" s="40"/>
      <c r="AC482" s="40"/>
      <c r="AL482" s="41"/>
      <c r="AM482" s="41"/>
    </row>
    <row r="483" spans="16:39">
      <c r="P483" s="40"/>
      <c r="Q483" s="40"/>
      <c r="R483" s="40"/>
      <c r="S483" s="40"/>
      <c r="T483" s="40"/>
      <c r="U483" s="40"/>
      <c r="V483" s="40"/>
      <c r="W483" s="40"/>
      <c r="X483" s="40"/>
      <c r="Y483" s="40"/>
      <c r="Z483" s="40"/>
      <c r="AA483" s="40"/>
      <c r="AB483" s="40"/>
      <c r="AC483" s="40"/>
      <c r="AL483" s="41"/>
      <c r="AM483" s="41"/>
    </row>
    <row r="484" spans="16:39">
      <c r="P484" s="40"/>
      <c r="Q484" s="40"/>
      <c r="R484" s="40"/>
      <c r="S484" s="40"/>
      <c r="T484" s="40"/>
      <c r="U484" s="40"/>
      <c r="V484" s="40"/>
      <c r="W484" s="40"/>
      <c r="X484" s="40"/>
      <c r="Y484" s="40"/>
      <c r="Z484" s="40"/>
      <c r="AA484" s="40"/>
      <c r="AB484" s="40"/>
      <c r="AC484" s="40"/>
      <c r="AL484" s="41"/>
      <c r="AM484" s="41"/>
    </row>
    <row r="485" spans="16:39">
      <c r="P485" s="40"/>
      <c r="Q485" s="40"/>
      <c r="R485" s="40"/>
      <c r="S485" s="40"/>
      <c r="T485" s="40"/>
      <c r="U485" s="40"/>
      <c r="V485" s="40"/>
      <c r="W485" s="40"/>
      <c r="X485" s="40"/>
      <c r="Y485" s="40"/>
      <c r="Z485" s="40"/>
      <c r="AA485" s="40"/>
      <c r="AB485" s="40"/>
      <c r="AC485" s="40"/>
      <c r="AL485" s="41"/>
      <c r="AM485" s="41"/>
    </row>
    <row r="486" spans="16:39">
      <c r="P486" s="40"/>
      <c r="Q486" s="40"/>
      <c r="R486" s="40"/>
      <c r="S486" s="40"/>
      <c r="T486" s="40"/>
      <c r="U486" s="40"/>
      <c r="V486" s="40"/>
      <c r="W486" s="40"/>
      <c r="X486" s="40"/>
      <c r="Y486" s="40"/>
      <c r="Z486" s="40"/>
      <c r="AA486" s="40"/>
      <c r="AB486" s="40"/>
      <c r="AC486" s="40"/>
      <c r="AL486" s="41"/>
      <c r="AM486" s="41"/>
    </row>
    <row r="487" spans="16:39">
      <c r="P487" s="40"/>
      <c r="Q487" s="40"/>
      <c r="R487" s="40"/>
      <c r="S487" s="40"/>
      <c r="T487" s="40"/>
      <c r="U487" s="40"/>
      <c r="V487" s="40"/>
      <c r="W487" s="40"/>
      <c r="X487" s="40"/>
      <c r="Y487" s="40"/>
      <c r="Z487" s="40"/>
      <c r="AA487" s="40"/>
      <c r="AB487" s="40"/>
      <c r="AC487" s="40"/>
      <c r="AL487" s="41"/>
      <c r="AM487" s="41"/>
    </row>
    <row r="488" spans="16:39">
      <c r="P488" s="40"/>
      <c r="Q488" s="40"/>
      <c r="R488" s="40"/>
      <c r="S488" s="40"/>
      <c r="T488" s="40"/>
      <c r="U488" s="40"/>
      <c r="V488" s="40"/>
      <c r="W488" s="40"/>
      <c r="X488" s="40"/>
      <c r="Y488" s="40"/>
      <c r="Z488" s="40"/>
      <c r="AA488" s="40"/>
      <c r="AB488" s="40"/>
      <c r="AC488" s="40"/>
      <c r="AL488" s="41"/>
      <c r="AM488" s="41"/>
    </row>
    <row r="489" spans="16:39">
      <c r="P489" s="40"/>
      <c r="Q489" s="40"/>
      <c r="R489" s="40"/>
      <c r="S489" s="40"/>
      <c r="T489" s="40"/>
      <c r="U489" s="40"/>
      <c r="V489" s="40"/>
      <c r="W489" s="40"/>
      <c r="X489" s="40"/>
      <c r="Y489" s="40"/>
      <c r="Z489" s="40"/>
      <c r="AA489" s="40"/>
      <c r="AB489" s="40"/>
      <c r="AC489" s="40"/>
      <c r="AL489" s="41"/>
      <c r="AM489" s="41"/>
    </row>
    <row r="490" spans="16:39">
      <c r="P490" s="40"/>
      <c r="Q490" s="40"/>
      <c r="R490" s="40"/>
      <c r="S490" s="40"/>
      <c r="T490" s="40"/>
      <c r="U490" s="40"/>
      <c r="V490" s="40"/>
      <c r="W490" s="40"/>
      <c r="X490" s="40"/>
      <c r="Y490" s="40"/>
      <c r="Z490" s="40"/>
      <c r="AA490" s="40"/>
      <c r="AB490" s="40"/>
      <c r="AC490" s="40"/>
      <c r="AL490" s="41"/>
      <c r="AM490" s="41"/>
    </row>
    <row r="491" spans="16:39">
      <c r="P491" s="40"/>
      <c r="Q491" s="40"/>
      <c r="R491" s="40"/>
      <c r="S491" s="40"/>
      <c r="T491" s="40"/>
      <c r="U491" s="40"/>
      <c r="V491" s="40"/>
      <c r="W491" s="40"/>
      <c r="X491" s="40"/>
      <c r="Y491" s="40"/>
      <c r="Z491" s="40"/>
      <c r="AA491" s="40"/>
      <c r="AB491" s="40"/>
      <c r="AC491" s="40"/>
      <c r="AL491" s="41"/>
      <c r="AM491" s="41"/>
    </row>
    <row r="492" spans="16:39">
      <c r="P492" s="40"/>
      <c r="Q492" s="40"/>
      <c r="R492" s="40"/>
      <c r="S492" s="40"/>
      <c r="T492" s="40"/>
      <c r="U492" s="40"/>
      <c r="V492" s="40"/>
      <c r="W492" s="40"/>
      <c r="X492" s="40"/>
      <c r="Y492" s="40"/>
      <c r="Z492" s="40"/>
      <c r="AA492" s="40"/>
      <c r="AB492" s="40"/>
      <c r="AC492" s="40"/>
      <c r="AL492" s="41"/>
      <c r="AM492" s="41"/>
    </row>
    <row r="493" spans="16:39">
      <c r="P493" s="40"/>
      <c r="Q493" s="40"/>
      <c r="R493" s="40"/>
      <c r="S493" s="40"/>
      <c r="T493" s="40"/>
      <c r="U493" s="40"/>
      <c r="V493" s="40"/>
      <c r="W493" s="40"/>
      <c r="X493" s="40"/>
      <c r="Y493" s="40"/>
      <c r="Z493" s="40"/>
      <c r="AA493" s="40"/>
      <c r="AB493" s="40"/>
      <c r="AC493" s="40"/>
      <c r="AL493" s="41"/>
      <c r="AM493" s="41"/>
    </row>
    <row r="494" spans="16:39">
      <c r="P494" s="40"/>
      <c r="Q494" s="40"/>
      <c r="R494" s="40"/>
      <c r="S494" s="40"/>
      <c r="T494" s="40"/>
      <c r="U494" s="40"/>
      <c r="V494" s="40"/>
      <c r="W494" s="40"/>
      <c r="X494" s="40"/>
      <c r="Y494" s="40"/>
      <c r="Z494" s="40"/>
      <c r="AA494" s="40"/>
      <c r="AB494" s="40"/>
      <c r="AC494" s="40"/>
      <c r="AL494" s="41"/>
      <c r="AM494" s="41"/>
    </row>
    <row r="495" spans="16:39">
      <c r="P495" s="40"/>
      <c r="Q495" s="40"/>
      <c r="R495" s="40"/>
      <c r="S495" s="40"/>
      <c r="T495" s="40"/>
      <c r="U495" s="40"/>
      <c r="V495" s="40"/>
      <c r="W495" s="40"/>
      <c r="X495" s="40"/>
      <c r="Y495" s="40"/>
      <c r="Z495" s="40"/>
      <c r="AA495" s="40"/>
      <c r="AB495" s="40"/>
      <c r="AC495" s="40"/>
      <c r="AL495" s="41"/>
      <c r="AM495" s="41"/>
    </row>
    <row r="496" spans="16:39">
      <c r="P496" s="40"/>
      <c r="Q496" s="40"/>
      <c r="R496" s="40"/>
      <c r="S496" s="40"/>
      <c r="T496" s="40"/>
      <c r="U496" s="40"/>
      <c r="V496" s="40"/>
      <c r="W496" s="40"/>
      <c r="X496" s="40"/>
      <c r="Y496" s="40"/>
      <c r="Z496" s="40"/>
      <c r="AA496" s="40"/>
      <c r="AB496" s="40"/>
      <c r="AC496" s="40"/>
      <c r="AL496" s="41"/>
      <c r="AM496" s="41"/>
    </row>
    <row r="497" spans="16:39">
      <c r="P497" s="40"/>
      <c r="Q497" s="40"/>
      <c r="R497" s="40"/>
      <c r="S497" s="40"/>
      <c r="T497" s="40"/>
      <c r="U497" s="40"/>
      <c r="V497" s="40"/>
      <c r="W497" s="40"/>
      <c r="X497" s="40"/>
      <c r="Y497" s="40"/>
      <c r="Z497" s="40"/>
      <c r="AA497" s="40"/>
      <c r="AB497" s="40"/>
      <c r="AC497" s="40"/>
      <c r="AL497" s="41"/>
      <c r="AM497" s="41"/>
    </row>
    <row r="498" spans="16:39">
      <c r="P498" s="40"/>
      <c r="Q498" s="40"/>
      <c r="R498" s="40"/>
      <c r="S498" s="40"/>
      <c r="T498" s="40"/>
      <c r="U498" s="40"/>
      <c r="V498" s="40"/>
      <c r="W498" s="40"/>
      <c r="X498" s="40"/>
      <c r="Y498" s="40"/>
      <c r="Z498" s="40"/>
      <c r="AA498" s="40"/>
      <c r="AB498" s="40"/>
      <c r="AC498" s="40"/>
      <c r="AL498" s="41"/>
      <c r="AM498" s="41"/>
    </row>
    <row r="499" spans="16:39">
      <c r="P499" s="40"/>
      <c r="Q499" s="40"/>
      <c r="R499" s="40"/>
      <c r="S499" s="40"/>
      <c r="T499" s="40"/>
      <c r="U499" s="40"/>
      <c r="V499" s="40"/>
      <c r="W499" s="40"/>
      <c r="X499" s="40"/>
      <c r="Y499" s="40"/>
      <c r="Z499" s="40"/>
      <c r="AA499" s="40"/>
      <c r="AB499" s="40"/>
      <c r="AC499" s="40"/>
      <c r="AL499" s="41"/>
      <c r="AM499" s="41"/>
    </row>
    <row r="500" spans="16:39">
      <c r="P500" s="40"/>
      <c r="Q500" s="40"/>
      <c r="R500" s="40"/>
      <c r="S500" s="40"/>
      <c r="T500" s="40"/>
      <c r="U500" s="40"/>
      <c r="V500" s="40"/>
      <c r="W500" s="40"/>
      <c r="X500" s="40"/>
      <c r="Y500" s="40"/>
      <c r="Z500" s="40"/>
      <c r="AA500" s="40"/>
      <c r="AB500" s="40"/>
      <c r="AC500" s="40"/>
      <c r="AL500" s="41"/>
      <c r="AM500" s="41"/>
    </row>
    <row r="501" spans="16:39">
      <c r="P501" s="40"/>
      <c r="Q501" s="40"/>
      <c r="R501" s="40"/>
      <c r="S501" s="40"/>
      <c r="T501" s="40"/>
      <c r="U501" s="40"/>
      <c r="V501" s="40"/>
      <c r="W501" s="40"/>
      <c r="X501" s="40"/>
      <c r="Y501" s="40"/>
      <c r="Z501" s="40"/>
      <c r="AA501" s="40"/>
      <c r="AB501" s="40"/>
      <c r="AC501" s="40"/>
      <c r="AL501" s="41"/>
      <c r="AM501" s="41"/>
    </row>
    <row r="502" spans="16:39">
      <c r="P502" s="40"/>
      <c r="Q502" s="40"/>
      <c r="R502" s="40"/>
      <c r="S502" s="40"/>
      <c r="T502" s="40"/>
      <c r="U502" s="40"/>
      <c r="V502" s="40"/>
      <c r="W502" s="40"/>
      <c r="X502" s="40"/>
      <c r="Y502" s="40"/>
      <c r="Z502" s="40"/>
      <c r="AA502" s="40"/>
      <c r="AB502" s="40"/>
      <c r="AC502" s="40"/>
      <c r="AL502" s="41"/>
      <c r="AM502" s="41"/>
    </row>
    <row r="503" spans="16:39">
      <c r="P503" s="40"/>
      <c r="Q503" s="40"/>
      <c r="R503" s="40"/>
      <c r="S503" s="40"/>
      <c r="T503" s="40"/>
      <c r="U503" s="40"/>
      <c r="V503" s="40"/>
      <c r="W503" s="40"/>
      <c r="X503" s="40"/>
      <c r="Y503" s="40"/>
      <c r="Z503" s="40"/>
      <c r="AA503" s="40"/>
      <c r="AB503" s="40"/>
      <c r="AC503" s="40"/>
      <c r="AL503" s="41"/>
      <c r="AM503" s="41"/>
    </row>
    <row r="504" spans="16:39">
      <c r="P504" s="40"/>
      <c r="Q504" s="40"/>
      <c r="R504" s="40"/>
      <c r="S504" s="40"/>
      <c r="T504" s="40"/>
      <c r="U504" s="40"/>
      <c r="V504" s="40"/>
      <c r="W504" s="40"/>
      <c r="X504" s="40"/>
      <c r="Y504" s="40"/>
      <c r="Z504" s="40"/>
      <c r="AA504" s="40"/>
      <c r="AB504" s="40"/>
      <c r="AC504" s="40"/>
      <c r="AL504" s="41"/>
      <c r="AM504" s="41"/>
    </row>
    <row r="505" spans="16:39">
      <c r="P505" s="40"/>
      <c r="Q505" s="40"/>
      <c r="R505" s="40"/>
      <c r="S505" s="40"/>
      <c r="T505" s="40"/>
      <c r="U505" s="40"/>
      <c r="V505" s="40"/>
      <c r="W505" s="40"/>
      <c r="X505" s="40"/>
      <c r="Y505" s="40"/>
      <c r="Z505" s="40"/>
      <c r="AA505" s="40"/>
      <c r="AB505" s="40"/>
      <c r="AC505" s="40"/>
      <c r="AL505" s="41"/>
      <c r="AM505" s="41"/>
    </row>
    <row r="506" spans="16:39">
      <c r="P506" s="40"/>
      <c r="Q506" s="40"/>
      <c r="R506" s="40"/>
      <c r="S506" s="40"/>
      <c r="T506" s="40"/>
      <c r="U506" s="40"/>
      <c r="V506" s="40"/>
      <c r="W506" s="40"/>
      <c r="X506" s="40"/>
      <c r="Y506" s="40"/>
      <c r="Z506" s="40"/>
      <c r="AA506" s="40"/>
      <c r="AB506" s="40"/>
      <c r="AC506" s="40"/>
      <c r="AL506" s="41"/>
      <c r="AM506" s="41"/>
    </row>
    <row r="507" spans="16:39">
      <c r="P507" s="40"/>
      <c r="Q507" s="40"/>
      <c r="R507" s="40"/>
      <c r="S507" s="40"/>
      <c r="T507" s="40"/>
      <c r="U507" s="40"/>
      <c r="V507" s="40"/>
      <c r="W507" s="40"/>
      <c r="X507" s="40"/>
      <c r="Y507" s="40"/>
      <c r="Z507" s="40"/>
      <c r="AA507" s="40"/>
      <c r="AB507" s="40"/>
      <c r="AC507" s="40"/>
      <c r="AL507" s="41"/>
      <c r="AM507" s="41"/>
    </row>
    <row r="508" spans="16:39">
      <c r="P508" s="40"/>
      <c r="Q508" s="40"/>
      <c r="R508" s="40"/>
      <c r="S508" s="40"/>
      <c r="T508" s="40"/>
      <c r="U508" s="40"/>
      <c r="V508" s="40"/>
      <c r="W508" s="40"/>
      <c r="X508" s="40"/>
      <c r="Y508" s="40"/>
      <c r="Z508" s="40"/>
      <c r="AA508" s="40"/>
      <c r="AB508" s="40"/>
      <c r="AC508" s="40"/>
      <c r="AL508" s="41"/>
      <c r="AM508" s="41"/>
    </row>
    <row r="509" spans="16:39">
      <c r="P509" s="40"/>
      <c r="Q509" s="40"/>
      <c r="R509" s="40"/>
      <c r="S509" s="40"/>
      <c r="T509" s="40"/>
      <c r="U509" s="40"/>
      <c r="V509" s="40"/>
      <c r="W509" s="40"/>
      <c r="X509" s="40"/>
      <c r="Y509" s="40"/>
      <c r="Z509" s="40"/>
      <c r="AA509" s="40"/>
      <c r="AB509" s="40"/>
      <c r="AC509" s="40"/>
      <c r="AL509" s="41"/>
      <c r="AM509" s="41"/>
    </row>
    <row r="510" spans="16:39">
      <c r="P510" s="40"/>
      <c r="Q510" s="40"/>
      <c r="R510" s="40"/>
      <c r="S510" s="40"/>
      <c r="T510" s="40"/>
      <c r="U510" s="40"/>
      <c r="V510" s="40"/>
      <c r="W510" s="40"/>
      <c r="X510" s="40"/>
      <c r="Y510" s="40"/>
      <c r="Z510" s="40"/>
      <c r="AA510" s="40"/>
      <c r="AB510" s="40"/>
      <c r="AC510" s="40"/>
      <c r="AL510" s="41"/>
      <c r="AM510" s="41"/>
    </row>
    <row r="511" spans="16:39">
      <c r="P511" s="40"/>
      <c r="Q511" s="40"/>
      <c r="R511" s="40"/>
      <c r="S511" s="40"/>
      <c r="T511" s="40"/>
      <c r="U511" s="40"/>
      <c r="V511" s="40"/>
      <c r="W511" s="40"/>
      <c r="X511" s="40"/>
      <c r="Y511" s="40"/>
      <c r="Z511" s="40"/>
      <c r="AA511" s="40"/>
      <c r="AB511" s="40"/>
      <c r="AC511" s="40"/>
      <c r="AL511" s="41"/>
      <c r="AM511" s="41"/>
    </row>
    <row r="512" spans="16:39">
      <c r="P512" s="40"/>
      <c r="Q512" s="40"/>
      <c r="R512" s="40"/>
      <c r="S512" s="40"/>
      <c r="T512" s="40"/>
      <c r="U512" s="40"/>
      <c r="V512" s="40"/>
      <c r="W512" s="40"/>
      <c r="X512" s="40"/>
      <c r="Y512" s="40"/>
      <c r="Z512" s="40"/>
      <c r="AA512" s="40"/>
      <c r="AB512" s="40"/>
      <c r="AC512" s="40"/>
      <c r="AL512" s="41"/>
      <c r="AM512" s="41"/>
    </row>
    <row r="513" spans="16:39">
      <c r="P513" s="40"/>
      <c r="Q513" s="40"/>
      <c r="R513" s="40"/>
      <c r="S513" s="40"/>
      <c r="T513" s="40"/>
      <c r="U513" s="40"/>
      <c r="V513" s="40"/>
      <c r="W513" s="40"/>
      <c r="X513" s="40"/>
      <c r="Y513" s="40"/>
      <c r="Z513" s="40"/>
      <c r="AA513" s="40"/>
      <c r="AB513" s="40"/>
      <c r="AC513" s="40"/>
      <c r="AL513" s="41"/>
      <c r="AM513" s="41"/>
    </row>
    <row r="514" spans="16:39">
      <c r="P514" s="40"/>
      <c r="Q514" s="40"/>
      <c r="R514" s="40"/>
      <c r="S514" s="40"/>
      <c r="T514" s="40"/>
      <c r="U514" s="40"/>
      <c r="V514" s="40"/>
      <c r="W514" s="40"/>
      <c r="X514" s="40"/>
      <c r="Y514" s="40"/>
      <c r="Z514" s="40"/>
      <c r="AA514" s="40"/>
      <c r="AB514" s="40"/>
      <c r="AC514" s="40"/>
      <c r="AL514" s="41"/>
      <c r="AM514" s="41"/>
    </row>
    <row r="515" spans="16:39">
      <c r="P515" s="40"/>
      <c r="Q515" s="40"/>
      <c r="R515" s="40"/>
      <c r="S515" s="40"/>
      <c r="T515" s="40"/>
      <c r="U515" s="40"/>
      <c r="V515" s="40"/>
      <c r="W515" s="40"/>
      <c r="X515" s="40"/>
      <c r="Y515" s="40"/>
      <c r="Z515" s="40"/>
      <c r="AA515" s="40"/>
      <c r="AB515" s="40"/>
      <c r="AC515" s="40"/>
      <c r="AL515" s="41"/>
      <c r="AM515" s="41"/>
    </row>
    <row r="516" spans="16:39">
      <c r="P516" s="40"/>
      <c r="Q516" s="40"/>
      <c r="R516" s="40"/>
      <c r="S516" s="40"/>
      <c r="T516" s="40"/>
      <c r="U516" s="40"/>
      <c r="V516" s="40"/>
      <c r="W516" s="40"/>
      <c r="X516" s="40"/>
      <c r="Y516" s="40"/>
      <c r="Z516" s="40"/>
      <c r="AA516" s="40"/>
      <c r="AB516" s="40"/>
      <c r="AC516" s="40"/>
      <c r="AL516" s="41"/>
      <c r="AM516" s="41"/>
    </row>
    <row r="517" spans="16:39">
      <c r="P517" s="40"/>
      <c r="Q517" s="40"/>
      <c r="R517" s="40"/>
      <c r="S517" s="40"/>
      <c r="T517" s="40"/>
      <c r="U517" s="40"/>
      <c r="V517" s="40"/>
      <c r="W517" s="40"/>
      <c r="X517" s="40"/>
      <c r="Y517" s="40"/>
      <c r="Z517" s="40"/>
      <c r="AA517" s="40"/>
      <c r="AB517" s="40"/>
      <c r="AC517" s="40"/>
      <c r="AL517" s="41"/>
      <c r="AM517" s="41"/>
    </row>
    <row r="518" spans="16:39">
      <c r="P518" s="40"/>
      <c r="Q518" s="40"/>
      <c r="R518" s="40"/>
      <c r="S518" s="40"/>
      <c r="T518" s="40"/>
      <c r="U518" s="40"/>
      <c r="V518" s="40"/>
      <c r="W518" s="40"/>
      <c r="X518" s="40"/>
      <c r="Y518" s="40"/>
      <c r="Z518" s="40"/>
      <c r="AA518" s="40"/>
      <c r="AB518" s="40"/>
      <c r="AC518" s="40"/>
      <c r="AL518" s="41"/>
      <c r="AM518" s="41"/>
    </row>
    <row r="519" spans="16:39">
      <c r="P519" s="40"/>
      <c r="Q519" s="40"/>
      <c r="R519" s="40"/>
      <c r="S519" s="40"/>
      <c r="T519" s="40"/>
      <c r="U519" s="40"/>
      <c r="V519" s="40"/>
      <c r="W519" s="40"/>
      <c r="X519" s="40"/>
      <c r="Y519" s="40"/>
      <c r="Z519" s="40"/>
      <c r="AA519" s="40"/>
      <c r="AB519" s="40"/>
      <c r="AC519" s="40"/>
      <c r="AL519" s="41"/>
      <c r="AM519" s="41"/>
    </row>
    <row r="520" spans="16:39">
      <c r="P520" s="40"/>
      <c r="Q520" s="40"/>
      <c r="R520" s="40"/>
      <c r="S520" s="40"/>
      <c r="T520" s="40"/>
      <c r="U520" s="40"/>
      <c r="V520" s="40"/>
      <c r="W520" s="40"/>
      <c r="X520" s="40"/>
      <c r="Y520" s="40"/>
      <c r="Z520" s="40"/>
      <c r="AA520" s="40"/>
      <c r="AB520" s="40"/>
      <c r="AC520" s="40"/>
      <c r="AL520" s="41"/>
      <c r="AM520" s="41"/>
    </row>
    <row r="521" spans="16:39">
      <c r="P521" s="40"/>
      <c r="Q521" s="40"/>
      <c r="R521" s="40"/>
      <c r="S521" s="40"/>
      <c r="T521" s="40"/>
      <c r="U521" s="40"/>
      <c r="V521" s="40"/>
      <c r="W521" s="40"/>
      <c r="X521" s="40"/>
      <c r="Y521" s="40"/>
      <c r="Z521" s="40"/>
      <c r="AA521" s="40"/>
      <c r="AB521" s="40"/>
      <c r="AC521" s="40"/>
      <c r="AL521" s="41"/>
      <c r="AM521" s="41"/>
    </row>
    <row r="522" spans="16:39">
      <c r="P522" s="40"/>
      <c r="Q522" s="40"/>
      <c r="R522" s="40"/>
      <c r="S522" s="40"/>
      <c r="T522" s="40"/>
      <c r="U522" s="40"/>
      <c r="V522" s="40"/>
      <c r="W522" s="40"/>
      <c r="X522" s="40"/>
      <c r="Y522" s="40"/>
      <c r="Z522" s="40"/>
      <c r="AA522" s="40"/>
      <c r="AB522" s="40"/>
      <c r="AC522" s="40"/>
      <c r="AL522" s="41"/>
      <c r="AM522" s="41"/>
    </row>
    <row r="523" spans="16:39">
      <c r="P523" s="40"/>
      <c r="Q523" s="40"/>
      <c r="R523" s="40"/>
      <c r="S523" s="40"/>
      <c r="T523" s="40"/>
      <c r="U523" s="40"/>
      <c r="V523" s="40"/>
      <c r="W523" s="40"/>
      <c r="X523" s="40"/>
      <c r="Y523" s="40"/>
      <c r="Z523" s="40"/>
      <c r="AA523" s="40"/>
      <c r="AB523" s="40"/>
      <c r="AC523" s="40"/>
      <c r="AL523" s="41"/>
      <c r="AM523" s="41"/>
    </row>
    <row r="524" spans="16:39">
      <c r="P524" s="40"/>
      <c r="Q524" s="40"/>
      <c r="R524" s="40"/>
      <c r="S524" s="40"/>
      <c r="T524" s="40"/>
      <c r="U524" s="40"/>
      <c r="V524" s="40"/>
      <c r="W524" s="40"/>
      <c r="X524" s="40"/>
      <c r="Y524" s="40"/>
      <c r="Z524" s="40"/>
      <c r="AA524" s="40"/>
      <c r="AB524" s="40"/>
      <c r="AC524" s="40"/>
      <c r="AL524" s="41"/>
      <c r="AM524" s="41"/>
    </row>
    <row r="525" spans="16:39">
      <c r="P525" s="40"/>
      <c r="Q525" s="40"/>
      <c r="R525" s="40"/>
      <c r="S525" s="40"/>
      <c r="T525" s="40"/>
      <c r="U525" s="40"/>
      <c r="V525" s="40"/>
      <c r="W525" s="40"/>
      <c r="X525" s="40"/>
      <c r="Y525" s="40"/>
      <c r="Z525" s="40"/>
      <c r="AA525" s="40"/>
      <c r="AB525" s="40"/>
      <c r="AC525" s="40"/>
      <c r="AL525" s="41"/>
      <c r="AM525" s="41"/>
    </row>
    <row r="526" spans="16:39">
      <c r="P526" s="40"/>
      <c r="Q526" s="40"/>
      <c r="R526" s="40"/>
      <c r="S526" s="40"/>
      <c r="T526" s="40"/>
      <c r="U526" s="40"/>
      <c r="V526" s="40"/>
      <c r="W526" s="40"/>
      <c r="X526" s="40"/>
      <c r="Y526" s="40"/>
      <c r="Z526" s="40"/>
      <c r="AA526" s="40"/>
      <c r="AB526" s="40"/>
      <c r="AC526" s="40"/>
      <c r="AL526" s="41"/>
      <c r="AM526" s="41"/>
    </row>
    <row r="527" spans="16:39">
      <c r="P527" s="40"/>
      <c r="Q527" s="40"/>
      <c r="R527" s="40"/>
      <c r="S527" s="40"/>
      <c r="T527" s="40"/>
      <c r="U527" s="40"/>
      <c r="V527" s="40"/>
      <c r="W527" s="40"/>
      <c r="X527" s="40"/>
      <c r="Y527" s="40"/>
      <c r="Z527" s="40"/>
      <c r="AA527" s="40"/>
      <c r="AB527" s="40"/>
      <c r="AC527" s="40"/>
      <c r="AL527" s="41"/>
      <c r="AM527" s="41"/>
    </row>
    <row r="528" spans="16:39">
      <c r="P528" s="40"/>
      <c r="Q528" s="40"/>
      <c r="R528" s="40"/>
      <c r="S528" s="40"/>
      <c r="T528" s="40"/>
      <c r="U528" s="40"/>
      <c r="V528" s="40"/>
      <c r="W528" s="40"/>
      <c r="X528" s="40"/>
      <c r="Y528" s="40"/>
      <c r="Z528" s="40"/>
      <c r="AA528" s="40"/>
      <c r="AB528" s="40"/>
      <c r="AC528" s="40"/>
      <c r="AL528" s="41"/>
      <c r="AM528" s="41"/>
    </row>
    <row r="529" spans="16:39">
      <c r="P529" s="40"/>
      <c r="Q529" s="40"/>
      <c r="R529" s="40"/>
      <c r="S529" s="40"/>
      <c r="T529" s="40"/>
      <c r="U529" s="40"/>
      <c r="V529" s="40"/>
      <c r="W529" s="40"/>
      <c r="X529" s="40"/>
      <c r="Y529" s="40"/>
      <c r="Z529" s="40"/>
      <c r="AA529" s="40"/>
      <c r="AB529" s="40"/>
      <c r="AC529" s="40"/>
      <c r="AL529" s="41"/>
      <c r="AM529" s="41"/>
    </row>
    <row r="530" spans="16:39">
      <c r="P530" s="40"/>
      <c r="Q530" s="40"/>
      <c r="R530" s="40"/>
      <c r="S530" s="40"/>
      <c r="T530" s="40"/>
      <c r="U530" s="40"/>
      <c r="V530" s="40"/>
      <c r="W530" s="40"/>
      <c r="X530" s="40"/>
      <c r="Y530" s="40"/>
      <c r="Z530" s="40"/>
      <c r="AA530" s="40"/>
      <c r="AB530" s="40"/>
      <c r="AC530" s="40"/>
      <c r="AL530" s="41"/>
      <c r="AM530" s="41"/>
    </row>
    <row r="531" spans="16:39">
      <c r="P531" s="40"/>
      <c r="Q531" s="40"/>
      <c r="R531" s="40"/>
      <c r="S531" s="40"/>
      <c r="T531" s="40"/>
      <c r="U531" s="40"/>
      <c r="V531" s="40"/>
      <c r="W531" s="40"/>
      <c r="X531" s="40"/>
      <c r="Y531" s="40"/>
      <c r="Z531" s="40"/>
      <c r="AA531" s="40"/>
      <c r="AB531" s="40"/>
      <c r="AC531" s="40"/>
      <c r="AL531" s="41"/>
      <c r="AM531" s="41"/>
    </row>
    <row r="532" spans="16:39">
      <c r="P532" s="40"/>
      <c r="Q532" s="40"/>
      <c r="R532" s="40"/>
      <c r="S532" s="40"/>
      <c r="T532" s="40"/>
      <c r="U532" s="40"/>
      <c r="V532" s="40"/>
      <c r="W532" s="40"/>
      <c r="X532" s="40"/>
      <c r="Y532" s="40"/>
      <c r="Z532" s="40"/>
      <c r="AA532" s="40"/>
      <c r="AB532" s="40"/>
      <c r="AC532" s="40"/>
      <c r="AL532" s="41"/>
      <c r="AM532" s="41"/>
    </row>
    <row r="533" spans="16:39">
      <c r="P533" s="40"/>
      <c r="Q533" s="40"/>
      <c r="R533" s="40"/>
      <c r="S533" s="40"/>
      <c r="T533" s="40"/>
      <c r="U533" s="40"/>
      <c r="V533" s="40"/>
      <c r="W533" s="40"/>
      <c r="X533" s="40"/>
      <c r="Y533" s="40"/>
      <c r="Z533" s="40"/>
      <c r="AA533" s="40"/>
      <c r="AB533" s="40"/>
      <c r="AC533" s="40"/>
      <c r="AL533" s="41"/>
      <c r="AM533" s="41"/>
    </row>
    <row r="534" spans="16:39">
      <c r="P534" s="40"/>
      <c r="Q534" s="40"/>
      <c r="R534" s="40"/>
      <c r="S534" s="40"/>
      <c r="T534" s="40"/>
      <c r="U534" s="40"/>
      <c r="V534" s="40"/>
      <c r="W534" s="40"/>
      <c r="X534" s="40"/>
      <c r="Y534" s="40"/>
      <c r="Z534" s="40"/>
      <c r="AA534" s="40"/>
      <c r="AB534" s="40"/>
      <c r="AC534" s="40"/>
      <c r="AL534" s="41"/>
      <c r="AM534" s="41"/>
    </row>
    <row r="535" spans="16:39">
      <c r="P535" s="40"/>
      <c r="Q535" s="40"/>
      <c r="R535" s="40"/>
      <c r="S535" s="40"/>
      <c r="T535" s="40"/>
      <c r="U535" s="40"/>
      <c r="V535" s="40"/>
      <c r="W535" s="40"/>
      <c r="X535" s="40"/>
      <c r="Y535" s="40"/>
      <c r="Z535" s="40"/>
      <c r="AA535" s="40"/>
      <c r="AB535" s="40"/>
      <c r="AC535" s="40"/>
      <c r="AL535" s="41"/>
      <c r="AM535" s="41"/>
    </row>
    <row r="536" spans="16:39">
      <c r="P536" s="40"/>
      <c r="Q536" s="40"/>
      <c r="R536" s="40"/>
      <c r="S536" s="40"/>
      <c r="T536" s="40"/>
      <c r="U536" s="40"/>
      <c r="V536" s="40"/>
      <c r="W536" s="40"/>
      <c r="X536" s="40"/>
      <c r="Y536" s="40"/>
      <c r="Z536" s="40"/>
      <c r="AA536" s="40"/>
      <c r="AB536" s="40"/>
      <c r="AC536" s="40"/>
      <c r="AL536" s="41"/>
      <c r="AM536" s="41"/>
    </row>
    <row r="537" spans="16:39">
      <c r="P537" s="40"/>
      <c r="Q537" s="40"/>
      <c r="R537" s="40"/>
      <c r="S537" s="40"/>
      <c r="T537" s="40"/>
      <c r="U537" s="40"/>
      <c r="V537" s="40"/>
      <c r="W537" s="40"/>
      <c r="X537" s="40"/>
      <c r="Y537" s="40"/>
      <c r="Z537" s="40"/>
      <c r="AA537" s="40"/>
      <c r="AB537" s="40"/>
      <c r="AC537" s="40"/>
      <c r="AL537" s="41"/>
      <c r="AM537" s="41"/>
    </row>
    <row r="538" spans="16:39">
      <c r="P538" s="40"/>
      <c r="Q538" s="40"/>
      <c r="R538" s="40"/>
      <c r="S538" s="40"/>
      <c r="T538" s="40"/>
      <c r="U538" s="40"/>
      <c r="V538" s="40"/>
      <c r="W538" s="40"/>
      <c r="X538" s="40"/>
      <c r="Y538" s="40"/>
      <c r="Z538" s="40"/>
      <c r="AA538" s="40"/>
      <c r="AB538" s="40"/>
      <c r="AC538" s="40"/>
      <c r="AL538" s="41"/>
      <c r="AM538" s="41"/>
    </row>
    <row r="539" spans="16:39">
      <c r="P539" s="40"/>
      <c r="Q539" s="40"/>
      <c r="R539" s="40"/>
      <c r="S539" s="40"/>
      <c r="T539" s="40"/>
      <c r="U539" s="40"/>
      <c r="V539" s="40"/>
      <c r="W539" s="40"/>
      <c r="X539" s="40"/>
      <c r="Y539" s="40"/>
      <c r="Z539" s="40"/>
      <c r="AA539" s="40"/>
      <c r="AB539" s="40"/>
      <c r="AC539" s="40"/>
      <c r="AL539" s="41"/>
      <c r="AM539" s="41"/>
    </row>
    <row r="540" spans="16:39">
      <c r="P540" s="40"/>
      <c r="Q540" s="40"/>
      <c r="R540" s="40"/>
      <c r="S540" s="40"/>
      <c r="T540" s="40"/>
      <c r="U540" s="40"/>
      <c r="V540" s="40"/>
      <c r="W540" s="40"/>
      <c r="X540" s="40"/>
      <c r="Y540" s="40"/>
      <c r="Z540" s="40"/>
      <c r="AA540" s="40"/>
      <c r="AB540" s="40"/>
      <c r="AC540" s="40"/>
      <c r="AL540" s="41"/>
      <c r="AM540" s="41"/>
    </row>
    <row r="541" spans="16:39">
      <c r="P541" s="40"/>
      <c r="Q541" s="40"/>
      <c r="R541" s="40"/>
      <c r="S541" s="40"/>
      <c r="T541" s="40"/>
      <c r="U541" s="40"/>
      <c r="V541" s="40"/>
      <c r="W541" s="40"/>
      <c r="X541" s="40"/>
      <c r="Y541" s="40"/>
      <c r="Z541" s="40"/>
      <c r="AA541" s="40"/>
      <c r="AB541" s="40"/>
      <c r="AC541" s="40"/>
      <c r="AL541" s="41"/>
      <c r="AM541" s="41"/>
    </row>
    <row r="542" spans="16:39">
      <c r="P542" s="40"/>
      <c r="Q542" s="40"/>
      <c r="R542" s="40"/>
      <c r="S542" s="40"/>
      <c r="T542" s="40"/>
      <c r="U542" s="40"/>
      <c r="V542" s="40"/>
      <c r="W542" s="40"/>
      <c r="X542" s="40"/>
      <c r="Y542" s="40"/>
      <c r="Z542" s="40"/>
      <c r="AA542" s="40"/>
      <c r="AB542" s="40"/>
      <c r="AC542" s="40"/>
      <c r="AL542" s="41"/>
      <c r="AM542" s="41"/>
    </row>
    <row r="543" spans="16:39">
      <c r="P543" s="40"/>
      <c r="Q543" s="40"/>
      <c r="R543" s="40"/>
      <c r="S543" s="40"/>
      <c r="T543" s="40"/>
      <c r="U543" s="40"/>
      <c r="V543" s="40"/>
      <c r="W543" s="40"/>
      <c r="X543" s="40"/>
      <c r="Y543" s="40"/>
      <c r="Z543" s="40"/>
      <c r="AA543" s="40"/>
      <c r="AB543" s="40"/>
      <c r="AC543" s="40"/>
      <c r="AL543" s="41"/>
      <c r="AM543" s="41"/>
    </row>
    <row r="544" spans="16:39">
      <c r="P544" s="40"/>
      <c r="Q544" s="40"/>
      <c r="R544" s="40"/>
      <c r="S544" s="40"/>
      <c r="T544" s="40"/>
      <c r="U544" s="40"/>
      <c r="V544" s="40"/>
      <c r="W544" s="40"/>
      <c r="X544" s="40"/>
      <c r="Y544" s="40"/>
      <c r="Z544" s="40"/>
      <c r="AA544" s="40"/>
      <c r="AB544" s="40"/>
      <c r="AC544" s="40"/>
      <c r="AL544" s="41"/>
      <c r="AM544" s="41"/>
    </row>
    <row r="545" spans="16:39">
      <c r="P545" s="40"/>
      <c r="Q545" s="40"/>
      <c r="R545" s="40"/>
      <c r="S545" s="40"/>
      <c r="T545" s="40"/>
      <c r="U545" s="40"/>
      <c r="V545" s="40"/>
      <c r="W545" s="40"/>
      <c r="X545" s="40"/>
      <c r="Y545" s="40"/>
      <c r="Z545" s="40"/>
      <c r="AA545" s="40"/>
      <c r="AB545" s="40"/>
      <c r="AC545" s="40"/>
      <c r="AL545" s="41"/>
      <c r="AM545" s="41"/>
    </row>
    <row r="546" spans="16:39">
      <c r="P546" s="40"/>
      <c r="Q546" s="40"/>
      <c r="R546" s="40"/>
      <c r="S546" s="40"/>
      <c r="T546" s="40"/>
      <c r="U546" s="40"/>
      <c r="V546" s="40"/>
      <c r="W546" s="40"/>
      <c r="X546" s="40"/>
      <c r="Y546" s="40"/>
      <c r="Z546" s="40"/>
      <c r="AA546" s="40"/>
      <c r="AB546" s="40"/>
      <c r="AC546" s="40"/>
      <c r="AL546" s="41"/>
      <c r="AM546" s="41"/>
    </row>
    <row r="547" spans="16:39">
      <c r="P547" s="40"/>
      <c r="Q547" s="40"/>
      <c r="R547" s="40"/>
      <c r="S547" s="40"/>
      <c r="T547" s="40"/>
      <c r="U547" s="40"/>
      <c r="V547" s="40"/>
      <c r="W547" s="40"/>
      <c r="X547" s="40"/>
      <c r="Y547" s="40"/>
      <c r="Z547" s="40"/>
      <c r="AA547" s="40"/>
      <c r="AB547" s="40"/>
      <c r="AC547" s="40"/>
      <c r="AL547" s="41"/>
      <c r="AM547" s="41"/>
    </row>
    <row r="548" spans="16:39">
      <c r="P548" s="40"/>
      <c r="Q548" s="40"/>
      <c r="R548" s="40"/>
      <c r="S548" s="40"/>
      <c r="T548" s="40"/>
      <c r="U548" s="40"/>
      <c r="V548" s="40"/>
      <c r="W548" s="40"/>
      <c r="X548" s="40"/>
      <c r="Y548" s="40"/>
      <c r="Z548" s="40"/>
      <c r="AA548" s="40"/>
      <c r="AB548" s="40"/>
      <c r="AC548" s="40"/>
      <c r="AL548" s="41"/>
      <c r="AM548" s="41"/>
    </row>
    <row r="549" spans="16:39">
      <c r="P549" s="40"/>
      <c r="Q549" s="40"/>
      <c r="R549" s="40"/>
      <c r="S549" s="40"/>
      <c r="T549" s="40"/>
      <c r="U549" s="40"/>
      <c r="V549" s="40"/>
      <c r="W549" s="40"/>
      <c r="X549" s="40"/>
      <c r="Y549" s="40"/>
      <c r="Z549" s="40"/>
      <c r="AA549" s="40"/>
      <c r="AB549" s="40"/>
      <c r="AC549" s="40"/>
      <c r="AL549" s="41"/>
      <c r="AM549" s="41"/>
    </row>
    <row r="550" spans="16:39">
      <c r="P550" s="40"/>
      <c r="Q550" s="40"/>
      <c r="R550" s="40"/>
      <c r="S550" s="40"/>
      <c r="T550" s="40"/>
      <c r="U550" s="40"/>
      <c r="V550" s="40"/>
      <c r="W550" s="40"/>
      <c r="X550" s="40"/>
      <c r="Y550" s="40"/>
      <c r="Z550" s="40"/>
      <c r="AA550" s="40"/>
      <c r="AB550" s="40"/>
      <c r="AC550" s="40"/>
      <c r="AL550" s="41"/>
      <c r="AM550" s="41"/>
    </row>
    <row r="551" spans="16:39">
      <c r="P551" s="40"/>
      <c r="Q551" s="40"/>
      <c r="R551" s="40"/>
      <c r="S551" s="40"/>
      <c r="T551" s="40"/>
      <c r="U551" s="40"/>
      <c r="V551" s="40"/>
      <c r="W551" s="40"/>
      <c r="X551" s="40"/>
      <c r="Y551" s="40"/>
      <c r="Z551" s="40"/>
      <c r="AA551" s="40"/>
      <c r="AB551" s="40"/>
      <c r="AC551" s="40"/>
      <c r="AL551" s="41"/>
      <c r="AM551" s="41"/>
    </row>
    <row r="552" spans="16:39">
      <c r="P552" s="40"/>
      <c r="Q552" s="40"/>
      <c r="R552" s="40"/>
      <c r="S552" s="40"/>
      <c r="T552" s="40"/>
      <c r="U552" s="40"/>
      <c r="V552" s="40"/>
      <c r="W552" s="40"/>
      <c r="X552" s="40"/>
      <c r="Y552" s="40"/>
      <c r="Z552" s="40"/>
      <c r="AA552" s="40"/>
      <c r="AB552" s="40"/>
      <c r="AC552" s="40"/>
      <c r="AL552" s="41"/>
      <c r="AM552" s="41"/>
    </row>
    <row r="553" spans="16:39">
      <c r="P553" s="40"/>
      <c r="Q553" s="40"/>
      <c r="R553" s="40"/>
      <c r="S553" s="40"/>
      <c r="T553" s="40"/>
      <c r="U553" s="40"/>
      <c r="V553" s="40"/>
      <c r="W553" s="40"/>
      <c r="X553" s="40"/>
      <c r="Y553" s="40"/>
      <c r="Z553" s="40"/>
      <c r="AA553" s="40"/>
      <c r="AB553" s="40"/>
      <c r="AC553" s="40"/>
      <c r="AL553" s="41"/>
      <c r="AM553" s="41"/>
    </row>
    <row r="554" spans="16:39">
      <c r="P554" s="40"/>
      <c r="Q554" s="40"/>
      <c r="R554" s="40"/>
      <c r="S554" s="40"/>
      <c r="T554" s="40"/>
      <c r="U554" s="40"/>
      <c r="V554" s="40"/>
      <c r="W554" s="40"/>
      <c r="X554" s="40"/>
      <c r="Y554" s="40"/>
      <c r="Z554" s="40"/>
      <c r="AA554" s="40"/>
      <c r="AB554" s="40"/>
      <c r="AC554" s="40"/>
      <c r="AL554" s="41"/>
      <c r="AM554" s="41"/>
    </row>
    <row r="555" spans="16:39">
      <c r="P555" s="40"/>
      <c r="Q555" s="40"/>
      <c r="R555" s="40"/>
      <c r="S555" s="40"/>
      <c r="T555" s="40"/>
      <c r="U555" s="40"/>
      <c r="V555" s="40"/>
      <c r="W555" s="40"/>
      <c r="X555" s="40"/>
      <c r="Y555" s="40"/>
      <c r="Z555" s="40"/>
      <c r="AA555" s="40"/>
      <c r="AB555" s="40"/>
      <c r="AC555" s="40"/>
      <c r="AL555" s="41"/>
      <c r="AM555" s="41"/>
    </row>
    <row r="556" spans="16:39">
      <c r="P556" s="40"/>
      <c r="Q556" s="40"/>
      <c r="R556" s="40"/>
      <c r="S556" s="40"/>
      <c r="T556" s="40"/>
      <c r="U556" s="40"/>
      <c r="V556" s="40"/>
      <c r="W556" s="40"/>
      <c r="X556" s="40"/>
      <c r="Y556" s="40"/>
      <c r="Z556" s="40"/>
      <c r="AA556" s="40"/>
      <c r="AB556" s="40"/>
      <c r="AC556" s="40"/>
      <c r="AL556" s="41"/>
      <c r="AM556" s="41"/>
    </row>
    <row r="557" spans="16:39">
      <c r="P557" s="40"/>
      <c r="Q557" s="40"/>
      <c r="R557" s="40"/>
      <c r="S557" s="40"/>
      <c r="T557" s="40"/>
      <c r="U557" s="40"/>
      <c r="V557" s="40"/>
      <c r="W557" s="40"/>
      <c r="X557" s="40"/>
      <c r="Y557" s="40"/>
      <c r="Z557" s="40"/>
      <c r="AA557" s="40"/>
      <c r="AB557" s="40"/>
      <c r="AC557" s="40"/>
      <c r="AL557" s="41"/>
      <c r="AM557" s="41"/>
    </row>
    <row r="558" spans="16:39">
      <c r="P558" s="40"/>
      <c r="Q558" s="40"/>
      <c r="R558" s="40"/>
      <c r="S558" s="40"/>
      <c r="T558" s="40"/>
      <c r="U558" s="40"/>
      <c r="V558" s="40"/>
      <c r="W558" s="40"/>
      <c r="X558" s="40"/>
      <c r="Y558" s="40"/>
      <c r="Z558" s="40"/>
      <c r="AA558" s="40"/>
      <c r="AB558" s="40"/>
      <c r="AC558" s="40"/>
      <c r="AL558" s="41"/>
      <c r="AM558" s="41"/>
    </row>
    <row r="559" spans="16:39">
      <c r="P559" s="40"/>
      <c r="Q559" s="40"/>
      <c r="R559" s="40"/>
      <c r="S559" s="40"/>
      <c r="T559" s="40"/>
      <c r="U559" s="40"/>
      <c r="V559" s="40"/>
      <c r="W559" s="40"/>
      <c r="X559" s="40"/>
      <c r="Y559" s="40"/>
      <c r="Z559" s="40"/>
      <c r="AA559" s="40"/>
      <c r="AB559" s="40"/>
      <c r="AC559" s="40"/>
      <c r="AL559" s="41"/>
      <c r="AM559" s="41"/>
    </row>
    <row r="560" spans="16:39">
      <c r="P560" s="40"/>
      <c r="Q560" s="40"/>
      <c r="R560" s="40"/>
      <c r="S560" s="40"/>
      <c r="T560" s="40"/>
      <c r="U560" s="40"/>
      <c r="V560" s="40"/>
      <c r="W560" s="40"/>
      <c r="X560" s="40"/>
      <c r="Y560" s="40"/>
      <c r="Z560" s="40"/>
      <c r="AA560" s="40"/>
      <c r="AB560" s="40"/>
      <c r="AC560" s="40"/>
      <c r="AL560" s="41"/>
      <c r="AM560" s="41"/>
    </row>
    <row r="561" spans="16:39">
      <c r="P561" s="40"/>
      <c r="Q561" s="40"/>
      <c r="R561" s="40"/>
      <c r="S561" s="40"/>
      <c r="T561" s="40"/>
      <c r="U561" s="40"/>
      <c r="V561" s="40"/>
      <c r="W561" s="40"/>
      <c r="X561" s="40"/>
      <c r="Y561" s="40"/>
      <c r="Z561" s="40"/>
      <c r="AA561" s="40"/>
      <c r="AB561" s="40"/>
      <c r="AC561" s="40"/>
      <c r="AL561" s="41"/>
      <c r="AM561" s="41"/>
    </row>
    <row r="562" spans="16:39">
      <c r="P562" s="40"/>
      <c r="Q562" s="40"/>
      <c r="R562" s="40"/>
      <c r="S562" s="40"/>
      <c r="T562" s="40"/>
      <c r="U562" s="40"/>
      <c r="V562" s="40"/>
      <c r="W562" s="40"/>
      <c r="X562" s="40"/>
      <c r="Y562" s="40"/>
      <c r="Z562" s="40"/>
      <c r="AA562" s="40"/>
      <c r="AB562" s="40"/>
      <c r="AC562" s="40"/>
      <c r="AL562" s="41"/>
      <c r="AM562" s="41"/>
    </row>
    <row r="563" spans="16:39">
      <c r="P563" s="40"/>
      <c r="Q563" s="40"/>
      <c r="R563" s="40"/>
      <c r="S563" s="40"/>
      <c r="T563" s="40"/>
      <c r="U563" s="40"/>
      <c r="V563" s="40"/>
      <c r="W563" s="40"/>
      <c r="X563" s="40"/>
      <c r="Y563" s="40"/>
      <c r="Z563" s="40"/>
      <c r="AA563" s="40"/>
      <c r="AB563" s="40"/>
      <c r="AC563" s="40"/>
      <c r="AL563" s="41"/>
      <c r="AM563" s="41"/>
    </row>
    <row r="564" spans="16:39">
      <c r="P564" s="40"/>
      <c r="Q564" s="40"/>
      <c r="R564" s="40"/>
      <c r="S564" s="40"/>
      <c r="T564" s="40"/>
      <c r="U564" s="40"/>
      <c r="V564" s="40"/>
      <c r="W564" s="40"/>
      <c r="X564" s="40"/>
      <c r="Y564" s="40"/>
      <c r="Z564" s="40"/>
      <c r="AA564" s="40"/>
      <c r="AB564" s="40"/>
      <c r="AC564" s="40"/>
      <c r="AL564" s="41"/>
      <c r="AM564" s="41"/>
    </row>
    <row r="565" spans="16:39">
      <c r="P565" s="40"/>
      <c r="Q565" s="40"/>
      <c r="R565" s="40"/>
      <c r="S565" s="40"/>
      <c r="T565" s="40"/>
      <c r="U565" s="40"/>
      <c r="V565" s="40"/>
      <c r="W565" s="40"/>
      <c r="X565" s="40"/>
      <c r="Y565" s="40"/>
      <c r="Z565" s="40"/>
      <c r="AA565" s="40"/>
      <c r="AB565" s="40"/>
      <c r="AC565" s="40"/>
      <c r="AL565" s="41"/>
      <c r="AM565" s="41"/>
    </row>
    <row r="566" spans="16:39">
      <c r="P566" s="40"/>
      <c r="Q566" s="40"/>
      <c r="R566" s="40"/>
      <c r="S566" s="40"/>
      <c r="T566" s="40"/>
      <c r="U566" s="40"/>
      <c r="V566" s="40"/>
      <c r="W566" s="40"/>
      <c r="X566" s="40"/>
      <c r="Y566" s="40"/>
      <c r="Z566" s="40"/>
      <c r="AA566" s="40"/>
      <c r="AB566" s="40"/>
      <c r="AC566" s="40"/>
      <c r="AL566" s="41"/>
      <c r="AM566" s="41"/>
    </row>
    <row r="567" spans="16:39">
      <c r="P567" s="40"/>
      <c r="Q567" s="40"/>
      <c r="R567" s="40"/>
      <c r="S567" s="40"/>
      <c r="T567" s="40"/>
      <c r="U567" s="40"/>
      <c r="V567" s="40"/>
      <c r="W567" s="40"/>
      <c r="X567" s="40"/>
      <c r="Y567" s="40"/>
      <c r="Z567" s="40"/>
      <c r="AA567" s="40"/>
      <c r="AB567" s="40"/>
      <c r="AC567" s="40"/>
      <c r="AL567" s="41"/>
      <c r="AM567" s="41"/>
    </row>
    <row r="568" spans="16:39">
      <c r="P568" s="40"/>
      <c r="Q568" s="40"/>
      <c r="R568" s="40"/>
      <c r="S568" s="40"/>
      <c r="T568" s="40"/>
      <c r="U568" s="40"/>
      <c r="V568" s="40"/>
      <c r="W568" s="40"/>
      <c r="X568" s="40"/>
      <c r="Y568" s="40"/>
      <c r="Z568" s="40"/>
      <c r="AA568" s="40"/>
      <c r="AB568" s="40"/>
      <c r="AC568" s="40"/>
      <c r="AL568" s="41"/>
      <c r="AM568" s="41"/>
    </row>
    <row r="569" spans="16:39">
      <c r="P569" s="40"/>
      <c r="Q569" s="40"/>
      <c r="R569" s="40"/>
      <c r="S569" s="40"/>
      <c r="T569" s="40"/>
      <c r="U569" s="40"/>
      <c r="V569" s="40"/>
      <c r="W569" s="40"/>
      <c r="X569" s="40"/>
      <c r="Y569" s="40"/>
      <c r="Z569" s="40"/>
      <c r="AA569" s="40"/>
      <c r="AB569" s="40"/>
      <c r="AC569" s="40"/>
      <c r="AL569" s="41"/>
      <c r="AM569" s="41"/>
    </row>
    <row r="570" spans="16:39">
      <c r="P570" s="40"/>
      <c r="Q570" s="40"/>
      <c r="R570" s="40"/>
      <c r="S570" s="40"/>
      <c r="T570" s="40"/>
      <c r="U570" s="40"/>
      <c r="V570" s="40"/>
      <c r="W570" s="40"/>
      <c r="X570" s="40"/>
      <c r="Y570" s="40"/>
      <c r="Z570" s="40"/>
      <c r="AA570" s="40"/>
      <c r="AB570" s="40"/>
      <c r="AC570" s="40"/>
      <c r="AL570" s="41"/>
      <c r="AM570" s="41"/>
    </row>
    <row r="571" spans="16:39">
      <c r="P571" s="40"/>
      <c r="Q571" s="40"/>
      <c r="R571" s="40"/>
      <c r="S571" s="40"/>
      <c r="T571" s="40"/>
      <c r="U571" s="40"/>
      <c r="V571" s="40"/>
      <c r="W571" s="40"/>
      <c r="X571" s="40"/>
      <c r="Y571" s="40"/>
      <c r="Z571" s="40"/>
      <c r="AA571" s="40"/>
      <c r="AB571" s="40"/>
      <c r="AC571" s="40"/>
      <c r="AL571" s="41"/>
      <c r="AM571" s="41"/>
    </row>
    <row r="572" spans="16:39">
      <c r="P572" s="40"/>
      <c r="Q572" s="40"/>
      <c r="R572" s="40"/>
      <c r="S572" s="40"/>
      <c r="T572" s="40"/>
      <c r="U572" s="40"/>
      <c r="V572" s="40"/>
      <c r="W572" s="40"/>
      <c r="X572" s="40"/>
      <c r="Y572" s="40"/>
      <c r="Z572" s="40"/>
      <c r="AA572" s="40"/>
      <c r="AB572" s="40"/>
      <c r="AC572" s="40"/>
      <c r="AL572" s="41"/>
      <c r="AM572" s="41"/>
    </row>
    <row r="573" spans="16:39">
      <c r="P573" s="40"/>
      <c r="Q573" s="40"/>
      <c r="R573" s="40"/>
      <c r="S573" s="40"/>
      <c r="T573" s="40"/>
      <c r="U573" s="40"/>
      <c r="V573" s="40"/>
      <c r="W573" s="40"/>
      <c r="X573" s="40"/>
      <c r="Y573" s="40"/>
      <c r="Z573" s="40"/>
      <c r="AA573" s="40"/>
      <c r="AB573" s="40"/>
      <c r="AC573" s="40"/>
      <c r="AL573" s="41"/>
      <c r="AM573" s="41"/>
    </row>
    <row r="574" spans="16:39">
      <c r="P574" s="40"/>
      <c r="Q574" s="40"/>
      <c r="R574" s="40"/>
      <c r="S574" s="40"/>
      <c r="T574" s="40"/>
      <c r="U574" s="40"/>
      <c r="V574" s="40"/>
      <c r="W574" s="40"/>
      <c r="X574" s="40"/>
      <c r="Y574" s="40"/>
      <c r="Z574" s="40"/>
      <c r="AA574" s="40"/>
      <c r="AB574" s="40"/>
      <c r="AC574" s="40"/>
      <c r="AL574" s="41"/>
      <c r="AM574" s="41"/>
    </row>
    <row r="575" spans="16:39">
      <c r="P575" s="40"/>
      <c r="Q575" s="40"/>
      <c r="R575" s="40"/>
      <c r="S575" s="40"/>
      <c r="T575" s="40"/>
      <c r="U575" s="40"/>
      <c r="V575" s="40"/>
      <c r="W575" s="40"/>
      <c r="X575" s="40"/>
      <c r="Y575" s="40"/>
      <c r="Z575" s="40"/>
      <c r="AA575" s="40"/>
      <c r="AB575" s="40"/>
      <c r="AC575" s="40"/>
      <c r="AL575" s="41"/>
      <c r="AM575" s="41"/>
    </row>
    <row r="576" spans="16:39">
      <c r="P576" s="40"/>
      <c r="Q576" s="40"/>
      <c r="R576" s="40"/>
      <c r="S576" s="40"/>
      <c r="T576" s="40"/>
      <c r="U576" s="40"/>
      <c r="V576" s="40"/>
      <c r="W576" s="40"/>
      <c r="X576" s="40"/>
      <c r="Y576" s="40"/>
      <c r="Z576" s="40"/>
      <c r="AA576" s="40"/>
      <c r="AB576" s="40"/>
      <c r="AC576" s="40"/>
      <c r="AL576" s="41"/>
      <c r="AM576" s="41"/>
    </row>
    <row r="577" spans="16:39">
      <c r="P577" s="40"/>
      <c r="Q577" s="40"/>
      <c r="R577" s="40"/>
      <c r="S577" s="40"/>
      <c r="T577" s="40"/>
      <c r="U577" s="40"/>
      <c r="V577" s="40"/>
      <c r="W577" s="40"/>
      <c r="X577" s="40"/>
      <c r="Y577" s="40"/>
      <c r="Z577" s="40"/>
      <c r="AA577" s="40"/>
      <c r="AB577" s="40"/>
      <c r="AC577" s="40"/>
      <c r="AL577" s="41"/>
      <c r="AM577" s="41"/>
    </row>
    <row r="578" spans="16:39">
      <c r="P578" s="40"/>
      <c r="Q578" s="40"/>
      <c r="R578" s="40"/>
      <c r="S578" s="40"/>
      <c r="T578" s="40"/>
      <c r="U578" s="40"/>
      <c r="V578" s="40"/>
      <c r="W578" s="40"/>
      <c r="X578" s="40"/>
      <c r="Y578" s="40"/>
      <c r="Z578" s="40"/>
      <c r="AA578" s="40"/>
      <c r="AB578" s="40"/>
      <c r="AC578" s="40"/>
      <c r="AL578" s="41"/>
      <c r="AM578" s="41"/>
    </row>
    <row r="579" spans="16:39">
      <c r="P579" s="40"/>
      <c r="Q579" s="40"/>
      <c r="R579" s="40"/>
      <c r="S579" s="40"/>
      <c r="T579" s="40"/>
      <c r="U579" s="40"/>
      <c r="V579" s="40"/>
      <c r="W579" s="40"/>
      <c r="X579" s="40"/>
      <c r="Y579" s="40"/>
      <c r="Z579" s="40"/>
      <c r="AA579" s="40"/>
      <c r="AB579" s="40"/>
      <c r="AC579" s="40"/>
      <c r="AL579" s="41"/>
      <c r="AM579" s="41"/>
    </row>
    <row r="580" spans="16:39">
      <c r="P580" s="40"/>
      <c r="Q580" s="40"/>
      <c r="R580" s="40"/>
      <c r="S580" s="40"/>
      <c r="T580" s="40"/>
      <c r="U580" s="40"/>
      <c r="V580" s="40"/>
      <c r="W580" s="40"/>
      <c r="X580" s="40"/>
      <c r="Y580" s="40"/>
      <c r="Z580" s="40"/>
      <c r="AA580" s="40"/>
      <c r="AB580" s="40"/>
      <c r="AC580" s="40"/>
      <c r="AL580" s="41"/>
      <c r="AM580" s="41"/>
    </row>
    <row r="581" spans="16:39">
      <c r="P581" s="40"/>
      <c r="Q581" s="40"/>
      <c r="R581" s="40"/>
      <c r="S581" s="40"/>
      <c r="T581" s="40"/>
      <c r="U581" s="40"/>
      <c r="V581" s="40"/>
      <c r="W581" s="40"/>
      <c r="X581" s="40"/>
      <c r="Y581" s="40"/>
      <c r="Z581" s="40"/>
      <c r="AA581" s="40"/>
      <c r="AB581" s="40"/>
      <c r="AC581" s="40"/>
      <c r="AL581" s="41"/>
      <c r="AM581" s="41"/>
    </row>
    <row r="582" spans="16:39">
      <c r="P582" s="40"/>
      <c r="Q582" s="40"/>
      <c r="R582" s="40"/>
      <c r="S582" s="40"/>
      <c r="T582" s="40"/>
      <c r="U582" s="40"/>
      <c r="V582" s="40"/>
      <c r="W582" s="40"/>
      <c r="X582" s="40"/>
      <c r="Y582" s="40"/>
      <c r="Z582" s="40"/>
      <c r="AA582" s="40"/>
      <c r="AB582" s="40"/>
      <c r="AC582" s="40"/>
      <c r="AL582" s="41"/>
      <c r="AM582" s="41"/>
    </row>
    <row r="583" spans="16:39">
      <c r="P583" s="40"/>
      <c r="Q583" s="40"/>
      <c r="R583" s="40"/>
      <c r="S583" s="40"/>
      <c r="T583" s="40"/>
      <c r="U583" s="40"/>
      <c r="V583" s="40"/>
      <c r="W583" s="40"/>
      <c r="X583" s="40"/>
      <c r="Y583" s="40"/>
      <c r="Z583" s="40"/>
      <c r="AA583" s="40"/>
      <c r="AB583" s="40"/>
      <c r="AC583" s="40"/>
      <c r="AL583" s="41"/>
      <c r="AM583" s="41"/>
    </row>
    <row r="584" spans="16:39">
      <c r="P584" s="40"/>
      <c r="Q584" s="40"/>
      <c r="R584" s="40"/>
      <c r="S584" s="40"/>
      <c r="T584" s="40"/>
      <c r="U584" s="40"/>
      <c r="V584" s="40"/>
      <c r="W584" s="40"/>
      <c r="X584" s="40"/>
      <c r="Y584" s="40"/>
      <c r="Z584" s="40"/>
      <c r="AA584" s="40"/>
      <c r="AB584" s="40"/>
      <c r="AC584" s="40"/>
      <c r="AL584" s="41"/>
      <c r="AM584" s="41"/>
    </row>
    <row r="585" spans="16:39">
      <c r="P585" s="40"/>
      <c r="Q585" s="40"/>
      <c r="R585" s="40"/>
      <c r="S585" s="40"/>
      <c r="T585" s="40"/>
      <c r="U585" s="40"/>
      <c r="V585" s="40"/>
      <c r="W585" s="40"/>
      <c r="X585" s="40"/>
      <c r="Y585" s="40"/>
      <c r="Z585" s="40"/>
      <c r="AA585" s="40"/>
      <c r="AB585" s="40"/>
      <c r="AC585" s="40"/>
      <c r="AL585" s="41"/>
      <c r="AM585" s="41"/>
    </row>
    <row r="586" spans="16:39">
      <c r="P586" s="40"/>
      <c r="Q586" s="40"/>
      <c r="R586" s="40"/>
      <c r="S586" s="40"/>
      <c r="T586" s="40"/>
      <c r="U586" s="40"/>
      <c r="V586" s="40"/>
      <c r="W586" s="40"/>
      <c r="X586" s="40"/>
      <c r="Y586" s="40"/>
      <c r="Z586" s="40"/>
      <c r="AA586" s="40"/>
      <c r="AB586" s="40"/>
      <c r="AC586" s="40"/>
      <c r="AL586" s="41"/>
      <c r="AM586" s="41"/>
    </row>
    <row r="587" spans="16:39">
      <c r="P587" s="40"/>
      <c r="Q587" s="40"/>
      <c r="R587" s="40"/>
      <c r="S587" s="40"/>
      <c r="T587" s="40"/>
      <c r="U587" s="40"/>
      <c r="V587" s="40"/>
      <c r="W587" s="40"/>
      <c r="X587" s="40"/>
      <c r="Y587" s="40"/>
      <c r="Z587" s="40"/>
      <c r="AA587" s="40"/>
      <c r="AB587" s="40"/>
      <c r="AC587" s="40"/>
      <c r="AL587" s="41"/>
      <c r="AM587" s="41"/>
    </row>
    <row r="588" spans="16:39">
      <c r="P588" s="40"/>
      <c r="Q588" s="40"/>
      <c r="R588" s="40"/>
      <c r="S588" s="40"/>
      <c r="T588" s="40"/>
      <c r="U588" s="40"/>
      <c r="V588" s="40"/>
      <c r="W588" s="40"/>
      <c r="X588" s="40"/>
      <c r="Y588" s="40"/>
      <c r="Z588" s="40"/>
      <c r="AA588" s="40"/>
      <c r="AB588" s="40"/>
      <c r="AC588" s="40"/>
      <c r="AL588" s="41"/>
      <c r="AM588" s="41"/>
    </row>
    <row r="589" spans="16:39">
      <c r="P589" s="40"/>
      <c r="Q589" s="40"/>
      <c r="R589" s="40"/>
      <c r="S589" s="40"/>
      <c r="T589" s="40"/>
      <c r="U589" s="40"/>
      <c r="V589" s="40"/>
      <c r="W589" s="40"/>
      <c r="X589" s="40"/>
      <c r="Y589" s="40"/>
      <c r="Z589" s="40"/>
      <c r="AA589" s="40"/>
      <c r="AB589" s="40"/>
      <c r="AC589" s="40"/>
      <c r="AL589" s="41"/>
      <c r="AM589" s="41"/>
    </row>
    <row r="590" spans="16:39">
      <c r="P590" s="40"/>
      <c r="Q590" s="40"/>
      <c r="R590" s="40"/>
      <c r="S590" s="40"/>
      <c r="T590" s="40"/>
      <c r="U590" s="40"/>
      <c r="V590" s="40"/>
      <c r="W590" s="40"/>
      <c r="X590" s="40"/>
      <c r="Y590" s="40"/>
      <c r="Z590" s="40"/>
      <c r="AA590" s="40"/>
      <c r="AB590" s="40"/>
      <c r="AC590" s="40"/>
      <c r="AL590" s="41"/>
      <c r="AM590" s="41"/>
    </row>
    <row r="591" spans="16:39">
      <c r="P591" s="40"/>
      <c r="Q591" s="40"/>
      <c r="R591" s="40"/>
      <c r="S591" s="40"/>
      <c r="T591" s="40"/>
      <c r="U591" s="40"/>
      <c r="V591" s="40"/>
      <c r="W591" s="40"/>
      <c r="X591" s="40"/>
      <c r="Y591" s="40"/>
      <c r="Z591" s="40"/>
      <c r="AA591" s="40"/>
      <c r="AB591" s="40"/>
      <c r="AC591" s="40"/>
      <c r="AL591" s="41"/>
      <c r="AM591" s="41"/>
    </row>
    <row r="592" spans="16:39">
      <c r="P592" s="40"/>
      <c r="Q592" s="40"/>
      <c r="R592" s="40"/>
      <c r="S592" s="40"/>
      <c r="T592" s="40"/>
      <c r="U592" s="40"/>
      <c r="V592" s="40"/>
      <c r="W592" s="40"/>
      <c r="X592" s="40"/>
      <c r="Y592" s="40"/>
      <c r="Z592" s="40"/>
      <c r="AA592" s="40"/>
      <c r="AB592" s="40"/>
      <c r="AC592" s="40"/>
      <c r="AL592" s="41"/>
      <c r="AM592" s="41"/>
    </row>
    <row r="593" spans="16:39">
      <c r="P593" s="40"/>
      <c r="Q593" s="40"/>
      <c r="R593" s="40"/>
      <c r="S593" s="40"/>
      <c r="T593" s="40"/>
      <c r="U593" s="40"/>
      <c r="V593" s="40"/>
      <c r="W593" s="40"/>
      <c r="X593" s="40"/>
      <c r="Y593" s="40"/>
      <c r="Z593" s="40"/>
      <c r="AA593" s="40"/>
      <c r="AB593" s="40"/>
      <c r="AC593" s="40"/>
      <c r="AL593" s="41"/>
      <c r="AM593" s="41"/>
    </row>
    <row r="594" spans="16:39">
      <c r="P594" s="40"/>
      <c r="Q594" s="40"/>
      <c r="R594" s="40"/>
      <c r="S594" s="40"/>
      <c r="T594" s="40"/>
      <c r="U594" s="40"/>
      <c r="V594" s="40"/>
      <c r="W594" s="40"/>
      <c r="X594" s="40"/>
      <c r="Y594" s="40"/>
      <c r="Z594" s="40"/>
      <c r="AA594" s="40"/>
      <c r="AB594" s="40"/>
      <c r="AC594" s="40"/>
      <c r="AL594" s="41"/>
      <c r="AM594" s="41"/>
    </row>
    <row r="595" spans="16:39">
      <c r="P595" s="40"/>
      <c r="Q595" s="40"/>
      <c r="R595" s="40"/>
      <c r="S595" s="40"/>
      <c r="T595" s="40"/>
      <c r="U595" s="40"/>
      <c r="V595" s="40"/>
      <c r="W595" s="40"/>
      <c r="X595" s="40"/>
      <c r="Y595" s="40"/>
      <c r="Z595" s="40"/>
      <c r="AA595" s="40"/>
      <c r="AB595" s="40"/>
      <c r="AC595" s="40"/>
      <c r="AL595" s="41"/>
      <c r="AM595" s="41"/>
    </row>
    <row r="596" spans="16:39">
      <c r="P596" s="40"/>
      <c r="Q596" s="40"/>
      <c r="R596" s="40"/>
      <c r="S596" s="40"/>
      <c r="T596" s="40"/>
      <c r="U596" s="40"/>
      <c r="V596" s="40"/>
      <c r="W596" s="40"/>
      <c r="X596" s="40"/>
      <c r="Y596" s="40"/>
      <c r="Z596" s="40"/>
      <c r="AA596" s="40"/>
      <c r="AB596" s="40"/>
      <c r="AC596" s="40"/>
      <c r="AL596" s="41"/>
      <c r="AM596" s="41"/>
    </row>
    <row r="597" spans="16:39">
      <c r="P597" s="40"/>
      <c r="Q597" s="40"/>
      <c r="R597" s="40"/>
      <c r="S597" s="40"/>
      <c r="T597" s="40"/>
      <c r="U597" s="40"/>
      <c r="V597" s="40"/>
      <c r="W597" s="40"/>
      <c r="X597" s="40"/>
      <c r="Y597" s="40"/>
      <c r="Z597" s="40"/>
      <c r="AA597" s="40"/>
      <c r="AB597" s="40"/>
      <c r="AC597" s="40"/>
      <c r="AL597" s="41"/>
      <c r="AM597" s="41"/>
    </row>
    <row r="598" spans="16:39">
      <c r="P598" s="40"/>
      <c r="Q598" s="40"/>
      <c r="R598" s="40"/>
      <c r="S598" s="40"/>
      <c r="T598" s="40"/>
      <c r="U598" s="40"/>
      <c r="V598" s="40"/>
      <c r="W598" s="40"/>
      <c r="X598" s="40"/>
      <c r="Y598" s="40"/>
      <c r="Z598" s="40"/>
      <c r="AA598" s="40"/>
      <c r="AB598" s="40"/>
      <c r="AC598" s="40"/>
      <c r="AL598" s="41"/>
      <c r="AM598" s="41"/>
    </row>
    <row r="599" spans="16:39">
      <c r="P599" s="40"/>
      <c r="Q599" s="40"/>
      <c r="R599" s="40"/>
      <c r="S599" s="40"/>
      <c r="T599" s="40"/>
      <c r="U599" s="40"/>
      <c r="V599" s="40"/>
      <c r="W599" s="40"/>
      <c r="X599" s="40"/>
      <c r="Y599" s="40"/>
      <c r="Z599" s="40"/>
      <c r="AA599" s="40"/>
      <c r="AB599" s="40"/>
      <c r="AC599" s="40"/>
      <c r="AL599" s="41"/>
      <c r="AM599" s="41"/>
    </row>
    <row r="600" spans="16:39">
      <c r="P600" s="40"/>
      <c r="Q600" s="40"/>
      <c r="R600" s="40"/>
      <c r="S600" s="40"/>
      <c r="T600" s="40"/>
      <c r="U600" s="40"/>
      <c r="V600" s="40"/>
      <c r="W600" s="40"/>
      <c r="X600" s="40"/>
      <c r="Y600" s="40"/>
      <c r="Z600" s="40"/>
      <c r="AA600" s="40"/>
      <c r="AB600" s="40"/>
      <c r="AC600" s="40"/>
      <c r="AL600" s="41"/>
      <c r="AM600" s="41"/>
    </row>
    <row r="601" spans="16:39">
      <c r="P601" s="40"/>
      <c r="Q601" s="40"/>
      <c r="R601" s="40"/>
      <c r="S601" s="40"/>
      <c r="T601" s="40"/>
      <c r="U601" s="40"/>
      <c r="V601" s="40"/>
      <c r="W601" s="40"/>
      <c r="X601" s="40"/>
      <c r="Y601" s="40"/>
      <c r="Z601" s="40"/>
      <c r="AA601" s="40"/>
      <c r="AB601" s="40"/>
      <c r="AC601" s="40"/>
      <c r="AL601" s="41"/>
      <c r="AM601" s="41"/>
    </row>
    <row r="602" spans="16:39">
      <c r="P602" s="40"/>
      <c r="Q602" s="40"/>
      <c r="R602" s="40"/>
      <c r="S602" s="40"/>
      <c r="T602" s="40"/>
      <c r="U602" s="40"/>
      <c r="V602" s="40"/>
      <c r="W602" s="40"/>
      <c r="X602" s="40"/>
      <c r="Y602" s="40"/>
      <c r="Z602" s="40"/>
      <c r="AA602" s="40"/>
      <c r="AB602" s="40"/>
      <c r="AC602" s="40"/>
      <c r="AL602" s="41"/>
      <c r="AM602" s="41"/>
    </row>
    <row r="603" spans="16:39">
      <c r="P603" s="40"/>
      <c r="Q603" s="40"/>
      <c r="R603" s="40"/>
      <c r="S603" s="40"/>
      <c r="T603" s="40"/>
      <c r="U603" s="40"/>
      <c r="V603" s="40"/>
      <c r="W603" s="40"/>
      <c r="X603" s="40"/>
      <c r="Y603" s="40"/>
      <c r="Z603" s="40"/>
      <c r="AA603" s="40"/>
      <c r="AB603" s="40"/>
      <c r="AC603" s="40"/>
      <c r="AL603" s="41"/>
      <c r="AM603" s="41"/>
    </row>
    <row r="604" spans="16:39">
      <c r="P604" s="40"/>
      <c r="Q604" s="40"/>
      <c r="R604" s="40"/>
      <c r="S604" s="40"/>
      <c r="T604" s="40"/>
      <c r="U604" s="40"/>
      <c r="V604" s="40"/>
      <c r="W604" s="40"/>
      <c r="X604" s="40"/>
      <c r="Y604" s="40"/>
      <c r="Z604" s="40"/>
      <c r="AA604" s="40"/>
      <c r="AB604" s="40"/>
      <c r="AC604" s="40"/>
      <c r="AL604" s="41"/>
      <c r="AM604" s="41"/>
    </row>
    <row r="605" spans="16:39">
      <c r="P605" s="40"/>
      <c r="Q605" s="40"/>
      <c r="R605" s="40"/>
      <c r="S605" s="40"/>
      <c r="T605" s="40"/>
      <c r="U605" s="40"/>
      <c r="V605" s="40"/>
      <c r="W605" s="40"/>
      <c r="X605" s="40"/>
      <c r="Y605" s="40"/>
      <c r="Z605" s="40"/>
      <c r="AA605" s="40"/>
      <c r="AB605" s="40"/>
      <c r="AC605" s="40"/>
      <c r="AL605" s="41"/>
      <c r="AM605" s="41"/>
    </row>
    <row r="606" spans="16:39">
      <c r="P606" s="40"/>
      <c r="Q606" s="40"/>
      <c r="R606" s="40"/>
      <c r="S606" s="40"/>
      <c r="T606" s="40"/>
      <c r="U606" s="40"/>
      <c r="V606" s="40"/>
      <c r="W606" s="40"/>
      <c r="X606" s="40"/>
      <c r="Y606" s="40"/>
      <c r="Z606" s="40"/>
      <c r="AA606" s="40"/>
      <c r="AB606" s="40"/>
      <c r="AC606" s="40"/>
      <c r="AL606" s="41"/>
      <c r="AM606" s="41"/>
    </row>
    <row r="607" spans="16:39">
      <c r="P607" s="40"/>
      <c r="Q607" s="40"/>
      <c r="R607" s="40"/>
      <c r="S607" s="40"/>
      <c r="T607" s="40"/>
      <c r="U607" s="40"/>
      <c r="V607" s="40"/>
      <c r="W607" s="40"/>
      <c r="X607" s="40"/>
      <c r="Y607" s="40"/>
      <c r="Z607" s="40"/>
      <c r="AA607" s="40"/>
      <c r="AB607" s="40"/>
      <c r="AC607" s="40"/>
      <c r="AL607" s="41"/>
      <c r="AM607" s="41"/>
    </row>
    <row r="608" spans="16:39">
      <c r="P608" s="40"/>
      <c r="Q608" s="40"/>
      <c r="R608" s="40"/>
      <c r="S608" s="40"/>
      <c r="T608" s="40"/>
      <c r="U608" s="40"/>
      <c r="V608" s="40"/>
      <c r="W608" s="40"/>
      <c r="X608" s="40"/>
      <c r="Y608" s="40"/>
      <c r="Z608" s="40"/>
      <c r="AA608" s="40"/>
      <c r="AB608" s="40"/>
      <c r="AC608" s="40"/>
      <c r="AL608" s="41"/>
      <c r="AM608" s="41"/>
    </row>
    <row r="609" spans="16:39">
      <c r="P609" s="40"/>
      <c r="Q609" s="40"/>
      <c r="R609" s="40"/>
      <c r="S609" s="40"/>
      <c r="T609" s="40"/>
      <c r="U609" s="40"/>
      <c r="V609" s="40"/>
      <c r="W609" s="40"/>
      <c r="X609" s="40"/>
      <c r="Y609" s="40"/>
      <c r="Z609" s="40"/>
      <c r="AA609" s="40"/>
      <c r="AB609" s="40"/>
      <c r="AC609" s="40"/>
      <c r="AL609" s="41"/>
      <c r="AM609" s="41"/>
    </row>
    <row r="610" spans="16:39">
      <c r="P610" s="40"/>
      <c r="Q610" s="40"/>
      <c r="R610" s="40"/>
      <c r="S610" s="40"/>
      <c r="T610" s="40"/>
      <c r="U610" s="40"/>
      <c r="V610" s="40"/>
      <c r="W610" s="40"/>
      <c r="X610" s="40"/>
      <c r="Y610" s="40"/>
      <c r="Z610" s="40"/>
      <c r="AA610" s="40"/>
      <c r="AB610" s="40"/>
      <c r="AC610" s="40"/>
      <c r="AL610" s="41"/>
      <c r="AM610" s="41"/>
    </row>
    <row r="611" spans="16:39">
      <c r="P611" s="40"/>
      <c r="Q611" s="40"/>
      <c r="R611" s="40"/>
      <c r="S611" s="40"/>
      <c r="T611" s="40"/>
      <c r="U611" s="40"/>
      <c r="V611" s="40"/>
      <c r="W611" s="40"/>
      <c r="X611" s="40"/>
      <c r="Y611" s="40"/>
      <c r="Z611" s="40"/>
      <c r="AA611" s="40"/>
      <c r="AB611" s="40"/>
      <c r="AC611" s="40"/>
      <c r="AL611" s="41"/>
      <c r="AM611" s="41"/>
    </row>
    <row r="612" spans="16:39">
      <c r="P612" s="40"/>
      <c r="Q612" s="40"/>
      <c r="R612" s="40"/>
      <c r="S612" s="40"/>
      <c r="T612" s="40"/>
      <c r="U612" s="40"/>
      <c r="V612" s="40"/>
      <c r="W612" s="40"/>
      <c r="X612" s="40"/>
      <c r="Y612" s="40"/>
      <c r="Z612" s="40"/>
      <c r="AA612" s="40"/>
      <c r="AB612" s="40"/>
      <c r="AC612" s="40"/>
      <c r="AL612" s="41"/>
      <c r="AM612" s="41"/>
    </row>
    <row r="613" spans="16:39">
      <c r="P613" s="40"/>
      <c r="Q613" s="40"/>
      <c r="R613" s="40"/>
      <c r="S613" s="40"/>
      <c r="T613" s="40"/>
      <c r="U613" s="40"/>
      <c r="V613" s="40"/>
      <c r="W613" s="40"/>
      <c r="X613" s="40"/>
      <c r="Y613" s="40"/>
      <c r="Z613" s="40"/>
      <c r="AA613" s="40"/>
      <c r="AB613" s="40"/>
      <c r="AC613" s="40"/>
      <c r="AL613" s="41"/>
      <c r="AM613" s="41"/>
    </row>
    <row r="614" spans="16:39">
      <c r="P614" s="40"/>
      <c r="Q614" s="40"/>
      <c r="R614" s="40"/>
      <c r="S614" s="40"/>
      <c r="T614" s="40"/>
      <c r="U614" s="40"/>
      <c r="V614" s="40"/>
      <c r="W614" s="40"/>
      <c r="X614" s="40"/>
      <c r="Y614" s="40"/>
      <c r="Z614" s="40"/>
      <c r="AA614" s="40"/>
      <c r="AB614" s="40"/>
      <c r="AC614" s="40"/>
      <c r="AL614" s="41"/>
      <c r="AM614" s="41"/>
    </row>
    <row r="615" spans="16:39">
      <c r="P615" s="40"/>
      <c r="Q615" s="40"/>
      <c r="R615" s="40"/>
      <c r="S615" s="40"/>
      <c r="T615" s="40"/>
      <c r="U615" s="40"/>
      <c r="V615" s="40"/>
      <c r="W615" s="40"/>
      <c r="X615" s="40"/>
      <c r="Y615" s="40"/>
      <c r="Z615" s="40"/>
      <c r="AA615" s="40"/>
      <c r="AB615" s="40"/>
      <c r="AC615" s="40"/>
      <c r="AL615" s="41"/>
      <c r="AM615" s="41"/>
    </row>
    <row r="616" spans="16:39">
      <c r="P616" s="40"/>
      <c r="Q616" s="40"/>
      <c r="R616" s="40"/>
      <c r="S616" s="40"/>
      <c r="T616" s="40"/>
      <c r="U616" s="40"/>
      <c r="V616" s="40"/>
      <c r="W616" s="40"/>
      <c r="X616" s="40"/>
      <c r="Y616" s="40"/>
      <c r="Z616" s="40"/>
      <c r="AA616" s="40"/>
      <c r="AB616" s="40"/>
      <c r="AC616" s="40"/>
      <c r="AL616" s="41"/>
      <c r="AM616" s="41"/>
    </row>
    <row r="617" spans="16:39">
      <c r="P617" s="40"/>
      <c r="Q617" s="40"/>
      <c r="R617" s="40"/>
      <c r="S617" s="40"/>
      <c r="T617" s="40"/>
      <c r="U617" s="40"/>
      <c r="V617" s="40"/>
      <c r="W617" s="40"/>
      <c r="X617" s="40"/>
      <c r="Y617" s="40"/>
      <c r="Z617" s="40"/>
      <c r="AA617" s="40"/>
      <c r="AB617" s="40"/>
      <c r="AC617" s="40"/>
      <c r="AL617" s="41"/>
      <c r="AM617" s="41"/>
    </row>
    <row r="618" spans="16:39">
      <c r="P618" s="40"/>
      <c r="Q618" s="40"/>
      <c r="R618" s="40"/>
      <c r="S618" s="40"/>
      <c r="T618" s="40"/>
      <c r="U618" s="40"/>
      <c r="V618" s="40"/>
      <c r="W618" s="40"/>
      <c r="X618" s="40"/>
      <c r="Y618" s="40"/>
      <c r="Z618" s="40"/>
      <c r="AA618" s="40"/>
      <c r="AB618" s="40"/>
      <c r="AC618" s="40"/>
      <c r="AL618" s="41"/>
      <c r="AM618" s="41"/>
    </row>
    <row r="619" spans="16:39">
      <c r="P619" s="40"/>
      <c r="Q619" s="40"/>
      <c r="R619" s="40"/>
      <c r="S619" s="40"/>
      <c r="T619" s="40"/>
      <c r="U619" s="40"/>
      <c r="V619" s="40"/>
      <c r="W619" s="40"/>
      <c r="X619" s="40"/>
      <c r="Y619" s="40"/>
      <c r="Z619" s="40"/>
      <c r="AA619" s="40"/>
      <c r="AB619" s="40"/>
      <c r="AC619" s="40"/>
      <c r="AL619" s="41"/>
      <c r="AM619" s="41"/>
    </row>
    <row r="620" spans="16:39">
      <c r="P620" s="40"/>
      <c r="Q620" s="40"/>
      <c r="R620" s="40"/>
      <c r="S620" s="40"/>
      <c r="T620" s="40"/>
      <c r="U620" s="40"/>
      <c r="V620" s="40"/>
      <c r="W620" s="40"/>
      <c r="X620" s="40"/>
      <c r="Y620" s="40"/>
      <c r="Z620" s="40"/>
      <c r="AA620" s="40"/>
      <c r="AB620" s="40"/>
      <c r="AC620" s="40"/>
      <c r="AL620" s="41"/>
      <c r="AM620" s="41"/>
    </row>
    <row r="621" spans="16:39">
      <c r="P621" s="40"/>
      <c r="Q621" s="40"/>
      <c r="R621" s="40"/>
      <c r="S621" s="40"/>
      <c r="T621" s="40"/>
      <c r="U621" s="40"/>
      <c r="V621" s="40"/>
      <c r="W621" s="40"/>
      <c r="X621" s="40"/>
      <c r="Y621" s="40"/>
      <c r="Z621" s="40"/>
      <c r="AA621" s="40"/>
      <c r="AB621" s="40"/>
      <c r="AC621" s="40"/>
      <c r="AL621" s="41"/>
      <c r="AM621" s="41"/>
    </row>
    <row r="622" spans="16:39">
      <c r="P622" s="40"/>
      <c r="Q622" s="40"/>
      <c r="R622" s="40"/>
      <c r="S622" s="40"/>
      <c r="T622" s="40"/>
      <c r="U622" s="40"/>
      <c r="V622" s="40"/>
      <c r="W622" s="40"/>
      <c r="X622" s="40"/>
      <c r="Y622" s="40"/>
      <c r="Z622" s="40"/>
      <c r="AA622" s="40"/>
      <c r="AB622" s="40"/>
      <c r="AC622" s="40"/>
      <c r="AL622" s="41"/>
      <c r="AM622" s="41"/>
    </row>
    <row r="623" spans="16:39">
      <c r="P623" s="40"/>
      <c r="Q623" s="40"/>
      <c r="R623" s="40"/>
      <c r="S623" s="40"/>
      <c r="T623" s="40"/>
      <c r="U623" s="40"/>
      <c r="V623" s="40"/>
      <c r="W623" s="40"/>
      <c r="X623" s="40"/>
      <c r="Y623" s="40"/>
      <c r="Z623" s="40"/>
      <c r="AA623" s="40"/>
      <c r="AB623" s="40"/>
      <c r="AC623" s="40"/>
      <c r="AL623" s="41"/>
      <c r="AM623" s="41"/>
    </row>
    <row r="624" spans="16:39">
      <c r="P624" s="40"/>
      <c r="Q624" s="40"/>
      <c r="R624" s="40"/>
      <c r="S624" s="40"/>
      <c r="T624" s="40"/>
      <c r="U624" s="40"/>
      <c r="V624" s="40"/>
      <c r="W624" s="40"/>
      <c r="X624" s="40"/>
      <c r="Y624" s="40"/>
      <c r="Z624" s="40"/>
      <c r="AA624" s="40"/>
      <c r="AB624" s="40"/>
      <c r="AC624" s="40"/>
      <c r="AL624" s="41"/>
      <c r="AM624" s="41"/>
    </row>
    <row r="625" spans="16:39">
      <c r="P625" s="40"/>
      <c r="Q625" s="40"/>
      <c r="R625" s="40"/>
      <c r="S625" s="40"/>
      <c r="T625" s="40"/>
      <c r="U625" s="40"/>
      <c r="V625" s="40"/>
      <c r="W625" s="40"/>
      <c r="X625" s="40"/>
      <c r="Y625" s="40"/>
      <c r="Z625" s="40"/>
      <c r="AA625" s="40"/>
      <c r="AB625" s="40"/>
      <c r="AC625" s="40"/>
      <c r="AL625" s="41"/>
      <c r="AM625" s="41"/>
    </row>
    <row r="626" spans="16:39">
      <c r="P626" s="40"/>
      <c r="Q626" s="40"/>
      <c r="R626" s="40"/>
      <c r="S626" s="40"/>
      <c r="T626" s="40"/>
      <c r="U626" s="40"/>
      <c r="V626" s="40"/>
      <c r="W626" s="40"/>
      <c r="X626" s="40"/>
      <c r="Y626" s="40"/>
      <c r="Z626" s="40"/>
      <c r="AA626" s="40"/>
      <c r="AB626" s="40"/>
      <c r="AC626" s="40"/>
      <c r="AL626" s="41"/>
      <c r="AM626" s="41"/>
    </row>
    <row r="627" spans="16:39">
      <c r="P627" s="40"/>
      <c r="Q627" s="40"/>
      <c r="R627" s="40"/>
      <c r="S627" s="40"/>
      <c r="T627" s="40"/>
      <c r="U627" s="40"/>
      <c r="V627" s="40"/>
      <c r="W627" s="40"/>
      <c r="X627" s="40"/>
      <c r="Y627" s="40"/>
      <c r="Z627" s="40"/>
      <c r="AA627" s="40"/>
      <c r="AB627" s="40"/>
      <c r="AC627" s="40"/>
      <c r="AL627" s="41"/>
      <c r="AM627" s="41"/>
    </row>
    <row r="628" spans="16:39">
      <c r="P628" s="40"/>
      <c r="Q628" s="40"/>
      <c r="R628" s="40"/>
      <c r="S628" s="40"/>
      <c r="T628" s="40"/>
      <c r="U628" s="40"/>
      <c r="V628" s="40"/>
      <c r="W628" s="40"/>
      <c r="X628" s="40"/>
      <c r="Y628" s="40"/>
      <c r="Z628" s="40"/>
      <c r="AA628" s="40"/>
      <c r="AB628" s="40"/>
      <c r="AC628" s="40"/>
      <c r="AL628" s="41"/>
      <c r="AM628" s="41"/>
    </row>
    <row r="629" spans="16:39">
      <c r="P629" s="40"/>
      <c r="Q629" s="40"/>
      <c r="R629" s="40"/>
      <c r="S629" s="40"/>
      <c r="T629" s="40"/>
      <c r="U629" s="40"/>
      <c r="V629" s="40"/>
      <c r="W629" s="40"/>
      <c r="X629" s="40"/>
      <c r="Y629" s="40"/>
      <c r="Z629" s="40"/>
      <c r="AA629" s="40"/>
      <c r="AB629" s="40"/>
      <c r="AC629" s="40"/>
      <c r="AL629" s="41"/>
      <c r="AM629" s="41"/>
    </row>
    <row r="630" spans="16:39">
      <c r="P630" s="40"/>
      <c r="Q630" s="40"/>
      <c r="R630" s="40"/>
      <c r="S630" s="40"/>
      <c r="T630" s="40"/>
      <c r="U630" s="40"/>
      <c r="V630" s="40"/>
      <c r="W630" s="40"/>
      <c r="X630" s="40"/>
      <c r="Y630" s="40"/>
      <c r="Z630" s="40"/>
      <c r="AA630" s="40"/>
      <c r="AB630" s="40"/>
      <c r="AC630" s="40"/>
      <c r="AL630" s="41"/>
      <c r="AM630" s="41"/>
    </row>
    <row r="631" spans="16:39">
      <c r="P631" s="40"/>
      <c r="Q631" s="40"/>
      <c r="R631" s="40"/>
      <c r="S631" s="40"/>
      <c r="T631" s="40"/>
      <c r="U631" s="40"/>
      <c r="V631" s="40"/>
      <c r="W631" s="40"/>
      <c r="X631" s="40"/>
      <c r="Y631" s="40"/>
      <c r="Z631" s="40"/>
      <c r="AA631" s="40"/>
      <c r="AB631" s="40"/>
      <c r="AC631" s="40"/>
      <c r="AL631" s="41"/>
      <c r="AM631" s="41"/>
    </row>
    <row r="632" spans="16:39">
      <c r="P632" s="40"/>
      <c r="Q632" s="40"/>
      <c r="R632" s="40"/>
      <c r="S632" s="40"/>
      <c r="T632" s="40"/>
      <c r="U632" s="40"/>
      <c r="V632" s="40"/>
      <c r="W632" s="40"/>
      <c r="X632" s="40"/>
      <c r="Y632" s="40"/>
      <c r="Z632" s="40"/>
      <c r="AA632" s="40"/>
      <c r="AB632" s="40"/>
      <c r="AC632" s="40"/>
      <c r="AL632" s="41"/>
      <c r="AM632" s="41"/>
    </row>
    <row r="633" spans="16:39">
      <c r="P633" s="40"/>
      <c r="Q633" s="40"/>
      <c r="R633" s="40"/>
      <c r="S633" s="40"/>
      <c r="T633" s="40"/>
      <c r="U633" s="40"/>
      <c r="V633" s="40"/>
      <c r="W633" s="40"/>
      <c r="X633" s="40"/>
      <c r="Y633" s="40"/>
      <c r="Z633" s="40"/>
      <c r="AA633" s="40"/>
      <c r="AB633" s="40"/>
      <c r="AC633" s="40"/>
      <c r="AL633" s="41"/>
      <c r="AM633" s="41"/>
    </row>
    <row r="634" spans="16:39">
      <c r="P634" s="40"/>
      <c r="Q634" s="40"/>
      <c r="R634" s="40"/>
      <c r="S634" s="40"/>
      <c r="T634" s="40"/>
      <c r="U634" s="40"/>
      <c r="V634" s="40"/>
      <c r="W634" s="40"/>
      <c r="X634" s="40"/>
      <c r="Y634" s="40"/>
      <c r="Z634" s="40"/>
      <c r="AA634" s="40"/>
      <c r="AB634" s="40"/>
      <c r="AC634" s="40"/>
      <c r="AL634" s="41"/>
      <c r="AM634" s="41"/>
    </row>
    <row r="635" spans="16:39">
      <c r="P635" s="40"/>
      <c r="Q635" s="40"/>
      <c r="R635" s="40"/>
      <c r="S635" s="40"/>
      <c r="T635" s="40"/>
      <c r="U635" s="40"/>
      <c r="V635" s="40"/>
      <c r="W635" s="40"/>
      <c r="X635" s="40"/>
      <c r="Y635" s="40"/>
      <c r="Z635" s="40"/>
      <c r="AA635" s="40"/>
      <c r="AB635" s="40"/>
      <c r="AC635" s="40"/>
      <c r="AL635" s="41"/>
      <c r="AM635" s="41"/>
    </row>
    <row r="636" spans="16:39">
      <c r="P636" s="40"/>
      <c r="Q636" s="40"/>
      <c r="R636" s="40"/>
      <c r="S636" s="40"/>
      <c r="T636" s="40"/>
      <c r="U636" s="40"/>
      <c r="V636" s="40"/>
      <c r="W636" s="40"/>
      <c r="X636" s="40"/>
      <c r="Y636" s="40"/>
      <c r="Z636" s="40"/>
      <c r="AA636" s="40"/>
      <c r="AB636" s="40"/>
      <c r="AC636" s="40"/>
      <c r="AL636" s="41"/>
      <c r="AM636" s="41"/>
    </row>
    <row r="637" spans="16:39">
      <c r="P637" s="40"/>
      <c r="Q637" s="40"/>
      <c r="R637" s="40"/>
      <c r="S637" s="40"/>
      <c r="T637" s="40"/>
      <c r="U637" s="40"/>
      <c r="V637" s="40"/>
      <c r="W637" s="40"/>
      <c r="X637" s="40"/>
      <c r="Y637" s="40"/>
      <c r="Z637" s="40"/>
      <c r="AA637" s="40"/>
      <c r="AB637" s="40"/>
      <c r="AC637" s="40"/>
      <c r="AL637" s="41"/>
      <c r="AM637" s="41"/>
    </row>
    <row r="638" spans="16:39">
      <c r="P638" s="40"/>
      <c r="Q638" s="40"/>
      <c r="R638" s="40"/>
      <c r="S638" s="40"/>
      <c r="T638" s="40"/>
      <c r="U638" s="40"/>
      <c r="V638" s="40"/>
      <c r="W638" s="40"/>
      <c r="X638" s="40"/>
      <c r="Y638" s="40"/>
      <c r="Z638" s="40"/>
      <c r="AA638" s="40"/>
      <c r="AB638" s="40"/>
      <c r="AC638" s="40"/>
      <c r="AL638" s="41"/>
      <c r="AM638" s="41"/>
    </row>
    <row r="639" spans="16:39">
      <c r="P639" s="40"/>
      <c r="Q639" s="40"/>
      <c r="R639" s="40"/>
      <c r="S639" s="40"/>
      <c r="T639" s="40"/>
      <c r="U639" s="40"/>
      <c r="V639" s="40"/>
      <c r="W639" s="40"/>
      <c r="X639" s="40"/>
      <c r="Y639" s="40"/>
      <c r="Z639" s="40"/>
      <c r="AA639" s="40"/>
      <c r="AB639" s="40"/>
      <c r="AC639" s="40"/>
      <c r="AL639" s="41"/>
      <c r="AM639" s="41"/>
    </row>
    <row r="640" spans="16:39">
      <c r="P640" s="40"/>
      <c r="Q640" s="40"/>
      <c r="R640" s="40"/>
      <c r="S640" s="40"/>
      <c r="T640" s="40"/>
      <c r="U640" s="40"/>
      <c r="V640" s="40"/>
      <c r="W640" s="40"/>
      <c r="X640" s="40"/>
      <c r="Y640" s="40"/>
      <c r="Z640" s="40"/>
      <c r="AA640" s="40"/>
      <c r="AB640" s="40"/>
      <c r="AC640" s="40"/>
      <c r="AL640" s="41"/>
      <c r="AM640" s="41"/>
    </row>
    <row r="641" spans="16:39">
      <c r="P641" s="40"/>
      <c r="Q641" s="40"/>
      <c r="R641" s="40"/>
      <c r="S641" s="40"/>
      <c r="T641" s="40"/>
      <c r="U641" s="40"/>
      <c r="V641" s="40"/>
      <c r="W641" s="40"/>
      <c r="X641" s="40"/>
      <c r="Y641" s="40"/>
      <c r="Z641" s="40"/>
      <c r="AA641" s="40"/>
      <c r="AB641" s="40"/>
      <c r="AC641" s="40"/>
      <c r="AL641" s="41"/>
      <c r="AM641" s="41"/>
    </row>
    <row r="642" spans="16:39">
      <c r="P642" s="40"/>
      <c r="Q642" s="40"/>
      <c r="R642" s="40"/>
      <c r="S642" s="40"/>
      <c r="T642" s="40"/>
      <c r="U642" s="40"/>
      <c r="V642" s="40"/>
      <c r="W642" s="40"/>
      <c r="X642" s="40"/>
      <c r="Y642" s="40"/>
      <c r="Z642" s="40"/>
      <c r="AA642" s="40"/>
      <c r="AB642" s="40"/>
      <c r="AC642" s="40"/>
      <c r="AL642" s="41"/>
      <c r="AM642" s="41"/>
    </row>
    <row r="643" spans="16:39">
      <c r="P643" s="40"/>
      <c r="Q643" s="40"/>
      <c r="R643" s="40"/>
      <c r="S643" s="40"/>
      <c r="T643" s="40"/>
      <c r="U643" s="40"/>
      <c r="V643" s="40"/>
      <c r="W643" s="40"/>
      <c r="X643" s="40"/>
      <c r="Y643" s="40"/>
      <c r="Z643" s="40"/>
      <c r="AA643" s="40"/>
      <c r="AB643" s="40"/>
      <c r="AC643" s="40"/>
      <c r="AL643" s="41"/>
      <c r="AM643" s="41"/>
    </row>
    <row r="644" spans="16:39">
      <c r="P644" s="40"/>
      <c r="Q644" s="40"/>
      <c r="R644" s="40"/>
      <c r="S644" s="40"/>
      <c r="T644" s="40"/>
      <c r="U644" s="40"/>
      <c r="V644" s="40"/>
      <c r="W644" s="40"/>
      <c r="X644" s="40"/>
      <c r="Y644" s="40"/>
      <c r="Z644" s="40"/>
      <c r="AA644" s="40"/>
      <c r="AB644" s="40"/>
      <c r="AC644" s="40"/>
      <c r="AL644" s="41"/>
      <c r="AM644" s="41"/>
    </row>
    <row r="645" spans="16:39">
      <c r="P645" s="40"/>
      <c r="Q645" s="40"/>
      <c r="R645" s="40"/>
      <c r="S645" s="40"/>
      <c r="T645" s="40"/>
      <c r="U645" s="40"/>
      <c r="V645" s="40"/>
      <c r="W645" s="40"/>
      <c r="X645" s="40"/>
      <c r="Y645" s="40"/>
      <c r="Z645" s="40"/>
      <c r="AA645" s="40"/>
      <c r="AB645" s="40"/>
      <c r="AC645" s="40"/>
      <c r="AL645" s="41"/>
      <c r="AM645" s="41"/>
    </row>
    <row r="646" spans="16:39">
      <c r="P646" s="40"/>
      <c r="Q646" s="40"/>
      <c r="R646" s="40"/>
      <c r="S646" s="40"/>
      <c r="T646" s="40"/>
      <c r="U646" s="40"/>
      <c r="V646" s="40"/>
      <c r="W646" s="40"/>
      <c r="X646" s="40"/>
      <c r="Y646" s="40"/>
      <c r="Z646" s="40"/>
      <c r="AA646" s="40"/>
      <c r="AB646" s="40"/>
      <c r="AC646" s="40"/>
      <c r="AL646" s="41"/>
      <c r="AM646" s="41"/>
    </row>
    <row r="647" spans="16:39">
      <c r="P647" s="40"/>
      <c r="Q647" s="40"/>
      <c r="R647" s="40"/>
      <c r="S647" s="40"/>
      <c r="T647" s="40"/>
      <c r="U647" s="40"/>
      <c r="V647" s="40"/>
      <c r="W647" s="40"/>
      <c r="X647" s="40"/>
      <c r="Y647" s="40"/>
      <c r="Z647" s="40"/>
      <c r="AA647" s="40"/>
      <c r="AB647" s="40"/>
      <c r="AC647" s="40"/>
      <c r="AL647" s="41"/>
      <c r="AM647" s="41"/>
    </row>
    <row r="648" spans="16:39">
      <c r="P648" s="40"/>
      <c r="Q648" s="40"/>
      <c r="R648" s="40"/>
      <c r="S648" s="40"/>
      <c r="T648" s="40"/>
      <c r="U648" s="40"/>
      <c r="V648" s="40"/>
      <c r="W648" s="40"/>
      <c r="X648" s="40"/>
      <c r="Y648" s="40"/>
      <c r="Z648" s="40"/>
      <c r="AA648" s="40"/>
      <c r="AB648" s="40"/>
      <c r="AC648" s="40"/>
      <c r="AL648" s="41"/>
      <c r="AM648" s="41"/>
    </row>
    <row r="649" spans="16:39">
      <c r="P649" s="40"/>
      <c r="Q649" s="40"/>
      <c r="R649" s="40"/>
      <c r="S649" s="40"/>
      <c r="T649" s="40"/>
      <c r="U649" s="40"/>
      <c r="V649" s="40"/>
      <c r="W649" s="40"/>
      <c r="X649" s="40"/>
      <c r="Y649" s="40"/>
      <c r="Z649" s="40"/>
      <c r="AA649" s="40"/>
      <c r="AB649" s="40"/>
      <c r="AC649" s="40"/>
      <c r="AL649" s="41"/>
      <c r="AM649" s="41"/>
    </row>
    <row r="650" spans="16:39">
      <c r="P650" s="40"/>
      <c r="Q650" s="40"/>
      <c r="R650" s="40"/>
      <c r="S650" s="40"/>
      <c r="T650" s="40"/>
      <c r="U650" s="40"/>
      <c r="V650" s="40"/>
      <c r="W650" s="40"/>
      <c r="X650" s="40"/>
      <c r="Y650" s="40"/>
      <c r="Z650" s="40"/>
      <c r="AA650" s="40"/>
      <c r="AB650" s="40"/>
      <c r="AC650" s="40"/>
      <c r="AL650" s="41"/>
      <c r="AM650" s="41"/>
    </row>
    <row r="651" spans="16:39">
      <c r="P651" s="40"/>
      <c r="Q651" s="40"/>
      <c r="R651" s="40"/>
      <c r="S651" s="40"/>
      <c r="T651" s="40"/>
      <c r="U651" s="40"/>
      <c r="V651" s="40"/>
      <c r="W651" s="40"/>
      <c r="X651" s="40"/>
      <c r="Y651" s="40"/>
      <c r="Z651" s="40"/>
      <c r="AA651" s="40"/>
      <c r="AB651" s="40"/>
      <c r="AC651" s="40"/>
      <c r="AL651" s="41"/>
      <c r="AM651" s="41"/>
    </row>
    <row r="652" spans="16:39">
      <c r="P652" s="40"/>
      <c r="Q652" s="40"/>
      <c r="R652" s="40"/>
      <c r="S652" s="40"/>
      <c r="T652" s="40"/>
      <c r="U652" s="40"/>
      <c r="V652" s="40"/>
      <c r="W652" s="40"/>
      <c r="X652" s="40"/>
      <c r="Y652" s="40"/>
      <c r="Z652" s="40"/>
      <c r="AA652" s="40"/>
      <c r="AB652" s="40"/>
      <c r="AC652" s="40"/>
      <c r="AL652" s="41"/>
      <c r="AM652" s="41"/>
    </row>
    <row r="653" spans="16:39">
      <c r="P653" s="40"/>
      <c r="Q653" s="40"/>
      <c r="R653" s="40"/>
      <c r="S653" s="40"/>
      <c r="T653" s="40"/>
      <c r="U653" s="40"/>
      <c r="V653" s="40"/>
      <c r="W653" s="40"/>
      <c r="X653" s="40"/>
      <c r="Y653" s="40"/>
      <c r="Z653" s="40"/>
      <c r="AA653" s="40"/>
      <c r="AB653" s="40"/>
      <c r="AC653" s="40"/>
      <c r="AL653" s="41"/>
      <c r="AM653" s="41"/>
    </row>
    <row r="654" spans="16:39">
      <c r="P654" s="40"/>
      <c r="Q654" s="40"/>
      <c r="R654" s="40"/>
      <c r="S654" s="40"/>
      <c r="T654" s="40"/>
      <c r="U654" s="40"/>
      <c r="V654" s="40"/>
      <c r="W654" s="40"/>
      <c r="X654" s="40"/>
      <c r="Y654" s="40"/>
      <c r="Z654" s="40"/>
      <c r="AA654" s="40"/>
      <c r="AB654" s="40"/>
      <c r="AC654" s="40"/>
      <c r="AL654" s="41"/>
      <c r="AM654" s="41"/>
    </row>
    <row r="655" spans="16:39">
      <c r="P655" s="40"/>
      <c r="Q655" s="40"/>
      <c r="R655" s="40"/>
      <c r="S655" s="40"/>
      <c r="T655" s="40"/>
      <c r="U655" s="40"/>
      <c r="V655" s="40"/>
      <c r="W655" s="40"/>
      <c r="X655" s="40"/>
      <c r="Y655" s="40"/>
      <c r="Z655" s="40"/>
      <c r="AA655" s="40"/>
      <c r="AB655" s="40"/>
      <c r="AC655" s="40"/>
      <c r="AL655" s="41"/>
      <c r="AM655" s="41"/>
    </row>
    <row r="656" spans="16:39">
      <c r="P656" s="40"/>
      <c r="Q656" s="40"/>
      <c r="R656" s="40"/>
      <c r="S656" s="40"/>
      <c r="T656" s="40"/>
      <c r="U656" s="40"/>
      <c r="V656" s="40"/>
      <c r="W656" s="40"/>
      <c r="X656" s="40"/>
      <c r="Y656" s="40"/>
      <c r="Z656" s="40"/>
      <c r="AA656" s="40"/>
      <c r="AB656" s="40"/>
      <c r="AC656" s="40"/>
      <c r="AL656" s="41"/>
      <c r="AM656" s="41"/>
    </row>
    <row r="657" spans="16:39">
      <c r="P657" s="40"/>
      <c r="Q657" s="40"/>
      <c r="R657" s="40"/>
      <c r="S657" s="40"/>
      <c r="T657" s="40"/>
      <c r="U657" s="40"/>
      <c r="V657" s="40"/>
      <c r="W657" s="40"/>
      <c r="X657" s="40"/>
      <c r="Y657" s="40"/>
      <c r="Z657" s="40"/>
      <c r="AA657" s="40"/>
      <c r="AB657" s="40"/>
      <c r="AC657" s="40"/>
      <c r="AL657" s="41"/>
      <c r="AM657" s="41"/>
    </row>
    <row r="658" spans="16:39">
      <c r="P658" s="40"/>
      <c r="Q658" s="40"/>
      <c r="R658" s="40"/>
      <c r="S658" s="40"/>
      <c r="T658" s="40"/>
      <c r="U658" s="40"/>
      <c r="V658" s="40"/>
      <c r="W658" s="40"/>
      <c r="X658" s="40"/>
      <c r="Y658" s="40"/>
      <c r="Z658" s="40"/>
      <c r="AA658" s="40"/>
      <c r="AB658" s="40"/>
      <c r="AC658" s="40"/>
      <c r="AL658" s="41"/>
      <c r="AM658" s="41"/>
    </row>
    <row r="659" spans="16:39">
      <c r="P659" s="40"/>
      <c r="Q659" s="40"/>
      <c r="R659" s="40"/>
      <c r="S659" s="40"/>
      <c r="T659" s="40"/>
      <c r="U659" s="40"/>
      <c r="V659" s="40"/>
      <c r="W659" s="40"/>
      <c r="X659" s="40"/>
      <c r="Y659" s="40"/>
      <c r="Z659" s="40"/>
      <c r="AA659" s="40"/>
      <c r="AB659" s="40"/>
      <c r="AC659" s="40"/>
      <c r="AL659" s="41"/>
      <c r="AM659" s="41"/>
    </row>
    <row r="660" spans="16:39">
      <c r="P660" s="40"/>
      <c r="Q660" s="40"/>
      <c r="R660" s="40"/>
      <c r="S660" s="40"/>
      <c r="T660" s="40"/>
      <c r="U660" s="40"/>
      <c r="V660" s="40"/>
      <c r="W660" s="40"/>
      <c r="X660" s="40"/>
      <c r="Y660" s="40"/>
      <c r="Z660" s="40"/>
      <c r="AA660" s="40"/>
      <c r="AB660" s="40"/>
      <c r="AC660" s="40"/>
      <c r="AL660" s="41"/>
      <c r="AM660" s="41"/>
    </row>
    <row r="661" spans="16:39">
      <c r="P661" s="40"/>
      <c r="Q661" s="40"/>
      <c r="R661" s="40"/>
      <c r="S661" s="40"/>
      <c r="T661" s="40"/>
      <c r="U661" s="40"/>
      <c r="V661" s="40"/>
      <c r="W661" s="40"/>
      <c r="X661" s="40"/>
      <c r="Y661" s="40"/>
      <c r="Z661" s="40"/>
      <c r="AA661" s="40"/>
      <c r="AB661" s="40"/>
      <c r="AC661" s="40"/>
      <c r="AL661" s="41"/>
      <c r="AM661" s="41"/>
    </row>
    <row r="662" spans="16:39">
      <c r="P662" s="40"/>
      <c r="Q662" s="40"/>
      <c r="R662" s="40"/>
      <c r="S662" s="40"/>
      <c r="T662" s="40"/>
      <c r="U662" s="40"/>
      <c r="V662" s="40"/>
      <c r="W662" s="40"/>
      <c r="X662" s="40"/>
      <c r="Y662" s="40"/>
      <c r="Z662" s="40"/>
      <c r="AA662" s="40"/>
      <c r="AB662" s="40"/>
      <c r="AC662" s="40"/>
      <c r="AL662" s="41"/>
      <c r="AM662" s="41"/>
    </row>
    <row r="663" spans="16:39">
      <c r="P663" s="40"/>
      <c r="Q663" s="40"/>
      <c r="R663" s="40"/>
      <c r="S663" s="40"/>
      <c r="T663" s="40"/>
      <c r="U663" s="40"/>
      <c r="V663" s="40"/>
      <c r="W663" s="40"/>
      <c r="X663" s="40"/>
      <c r="Y663" s="40"/>
      <c r="Z663" s="40"/>
      <c r="AA663" s="40"/>
      <c r="AB663" s="40"/>
      <c r="AC663" s="40"/>
      <c r="AL663" s="41"/>
      <c r="AM663" s="41"/>
    </row>
    <row r="664" spans="16:39">
      <c r="P664" s="40"/>
      <c r="Q664" s="40"/>
      <c r="R664" s="40"/>
      <c r="S664" s="40"/>
      <c r="T664" s="40"/>
      <c r="U664" s="40"/>
      <c r="V664" s="40"/>
      <c r="W664" s="40"/>
      <c r="X664" s="40"/>
      <c r="Y664" s="40"/>
      <c r="Z664" s="40"/>
      <c r="AA664" s="40"/>
      <c r="AB664" s="40"/>
      <c r="AC664" s="40"/>
      <c r="AL664" s="41"/>
      <c r="AM664" s="41"/>
    </row>
    <row r="665" spans="16:39">
      <c r="P665" s="40"/>
      <c r="Q665" s="40"/>
      <c r="R665" s="40"/>
      <c r="S665" s="40"/>
      <c r="T665" s="40"/>
      <c r="U665" s="40"/>
      <c r="V665" s="40"/>
      <c r="W665" s="40"/>
      <c r="X665" s="40"/>
      <c r="Y665" s="40"/>
      <c r="Z665" s="40"/>
      <c r="AA665" s="40"/>
      <c r="AB665" s="40"/>
      <c r="AC665" s="40"/>
      <c r="AL665" s="41"/>
      <c r="AM665" s="41"/>
    </row>
    <row r="666" spans="16:39">
      <c r="P666" s="40"/>
      <c r="Q666" s="40"/>
      <c r="R666" s="40"/>
      <c r="S666" s="40"/>
      <c r="T666" s="40"/>
      <c r="U666" s="40"/>
      <c r="V666" s="40"/>
      <c r="W666" s="40"/>
      <c r="X666" s="40"/>
      <c r="Y666" s="40"/>
      <c r="Z666" s="40"/>
      <c r="AA666" s="40"/>
      <c r="AB666" s="40"/>
      <c r="AC666" s="40"/>
      <c r="AL666" s="41"/>
      <c r="AM666" s="41"/>
    </row>
    <row r="667" spans="16:39">
      <c r="P667" s="40"/>
      <c r="Q667" s="40"/>
      <c r="R667" s="40"/>
      <c r="S667" s="40"/>
      <c r="T667" s="40"/>
      <c r="U667" s="40"/>
      <c r="V667" s="40"/>
      <c r="W667" s="40"/>
      <c r="X667" s="40"/>
      <c r="Y667" s="40"/>
      <c r="Z667" s="40"/>
      <c r="AA667" s="40"/>
      <c r="AB667" s="40"/>
      <c r="AC667" s="40"/>
      <c r="AL667" s="41"/>
      <c r="AM667" s="41"/>
    </row>
    <row r="668" spans="16:39">
      <c r="P668" s="40"/>
      <c r="Q668" s="40"/>
      <c r="R668" s="40"/>
      <c r="S668" s="40"/>
      <c r="T668" s="40"/>
      <c r="U668" s="40"/>
      <c r="V668" s="40"/>
      <c r="W668" s="40"/>
      <c r="X668" s="40"/>
      <c r="Y668" s="40"/>
      <c r="Z668" s="40"/>
      <c r="AA668" s="40"/>
      <c r="AB668" s="40"/>
      <c r="AC668" s="40"/>
      <c r="AL668" s="41"/>
      <c r="AM668" s="41"/>
    </row>
    <row r="669" spans="16:39">
      <c r="P669" s="40"/>
      <c r="Q669" s="40"/>
      <c r="R669" s="40"/>
      <c r="S669" s="40"/>
      <c r="T669" s="40"/>
      <c r="U669" s="40"/>
      <c r="V669" s="40"/>
      <c r="W669" s="40"/>
      <c r="X669" s="40"/>
      <c r="Y669" s="40"/>
      <c r="Z669" s="40"/>
      <c r="AA669" s="40"/>
      <c r="AB669" s="40"/>
      <c r="AC669" s="40"/>
      <c r="AL669" s="41"/>
      <c r="AM669" s="41"/>
    </row>
    <row r="670" spans="16:39">
      <c r="P670" s="40"/>
      <c r="Q670" s="40"/>
      <c r="R670" s="40"/>
      <c r="S670" s="40"/>
      <c r="T670" s="40"/>
      <c r="U670" s="40"/>
      <c r="V670" s="40"/>
      <c r="W670" s="40"/>
      <c r="X670" s="40"/>
      <c r="Y670" s="40"/>
      <c r="Z670" s="40"/>
      <c r="AA670" s="40"/>
      <c r="AB670" s="40"/>
      <c r="AC670" s="40"/>
      <c r="AL670" s="41"/>
      <c r="AM670" s="41"/>
    </row>
    <row r="671" spans="16:39">
      <c r="P671" s="40"/>
      <c r="Q671" s="40"/>
      <c r="R671" s="40"/>
      <c r="S671" s="40"/>
      <c r="T671" s="40"/>
      <c r="U671" s="40"/>
      <c r="V671" s="40"/>
      <c r="W671" s="40"/>
      <c r="X671" s="40"/>
      <c r="Y671" s="40"/>
      <c r="Z671" s="40"/>
      <c r="AA671" s="40"/>
      <c r="AB671" s="40"/>
      <c r="AC671" s="40"/>
      <c r="AL671" s="41"/>
      <c r="AM671" s="41"/>
    </row>
    <row r="672" spans="16:39">
      <c r="P672" s="40"/>
      <c r="Q672" s="40"/>
      <c r="R672" s="40"/>
      <c r="S672" s="40"/>
      <c r="T672" s="40"/>
      <c r="U672" s="40"/>
      <c r="V672" s="40"/>
      <c r="W672" s="40"/>
      <c r="X672" s="40"/>
      <c r="Y672" s="40"/>
      <c r="Z672" s="40"/>
      <c r="AA672" s="40"/>
      <c r="AB672" s="40"/>
      <c r="AC672" s="40"/>
      <c r="AL672" s="41"/>
      <c r="AM672" s="41"/>
    </row>
    <row r="673" spans="16:39">
      <c r="P673" s="40"/>
      <c r="Q673" s="40"/>
      <c r="R673" s="40"/>
      <c r="S673" s="40"/>
      <c r="T673" s="40"/>
      <c r="U673" s="40"/>
      <c r="V673" s="40"/>
      <c r="W673" s="40"/>
      <c r="X673" s="40"/>
      <c r="Y673" s="40"/>
      <c r="Z673" s="40"/>
      <c r="AA673" s="40"/>
      <c r="AB673" s="40"/>
      <c r="AC673" s="40"/>
      <c r="AL673" s="41"/>
      <c r="AM673" s="41"/>
    </row>
    <row r="674" spans="16:39">
      <c r="P674" s="40"/>
      <c r="Q674" s="40"/>
      <c r="R674" s="40"/>
      <c r="S674" s="40"/>
      <c r="T674" s="40"/>
      <c r="U674" s="40"/>
      <c r="V674" s="40"/>
      <c r="W674" s="40"/>
      <c r="X674" s="40"/>
      <c r="Y674" s="40"/>
      <c r="Z674" s="40"/>
      <c r="AA674" s="40"/>
      <c r="AB674" s="40"/>
      <c r="AC674" s="40"/>
      <c r="AL674" s="41"/>
      <c r="AM674" s="41"/>
    </row>
    <row r="675" spans="16:39">
      <c r="P675" s="40"/>
      <c r="Q675" s="40"/>
      <c r="R675" s="40"/>
      <c r="S675" s="40"/>
      <c r="T675" s="40"/>
      <c r="U675" s="40"/>
      <c r="V675" s="40"/>
      <c r="W675" s="40"/>
      <c r="X675" s="40"/>
      <c r="Y675" s="40"/>
      <c r="Z675" s="40"/>
      <c r="AA675" s="40"/>
      <c r="AB675" s="40"/>
      <c r="AC675" s="40"/>
      <c r="AL675" s="41"/>
      <c r="AM675" s="41"/>
    </row>
    <row r="676" spans="16:39">
      <c r="P676" s="40"/>
      <c r="Q676" s="40"/>
      <c r="R676" s="40"/>
      <c r="S676" s="40"/>
      <c r="T676" s="40"/>
      <c r="U676" s="40"/>
      <c r="V676" s="40"/>
      <c r="W676" s="40"/>
      <c r="X676" s="40"/>
      <c r="Y676" s="40"/>
      <c r="Z676" s="40"/>
      <c r="AA676" s="40"/>
      <c r="AB676" s="40"/>
      <c r="AC676" s="40"/>
      <c r="AL676" s="41"/>
      <c r="AM676" s="41"/>
    </row>
    <row r="677" spans="16:39">
      <c r="P677" s="40"/>
      <c r="Q677" s="40"/>
      <c r="R677" s="40"/>
      <c r="S677" s="40"/>
      <c r="T677" s="40"/>
      <c r="U677" s="40"/>
      <c r="V677" s="40"/>
      <c r="W677" s="40"/>
      <c r="X677" s="40"/>
      <c r="Y677" s="40"/>
      <c r="Z677" s="40"/>
      <c r="AA677" s="40"/>
      <c r="AB677" s="40"/>
      <c r="AC677" s="40"/>
      <c r="AL677" s="41"/>
      <c r="AM677" s="41"/>
    </row>
    <row r="678" spans="16:39">
      <c r="P678" s="40"/>
      <c r="Q678" s="40"/>
      <c r="R678" s="40"/>
      <c r="S678" s="40"/>
      <c r="T678" s="40"/>
      <c r="U678" s="40"/>
      <c r="V678" s="40"/>
      <c r="W678" s="40"/>
      <c r="X678" s="40"/>
      <c r="Y678" s="40"/>
      <c r="Z678" s="40"/>
      <c r="AA678" s="40"/>
      <c r="AB678" s="40"/>
      <c r="AC678" s="40"/>
      <c r="AL678" s="41"/>
      <c r="AM678" s="41"/>
    </row>
    <row r="679" spans="16:39">
      <c r="P679" s="40"/>
      <c r="Q679" s="40"/>
      <c r="R679" s="40"/>
      <c r="S679" s="40"/>
      <c r="T679" s="40"/>
      <c r="U679" s="40"/>
      <c r="V679" s="40"/>
      <c r="W679" s="40"/>
      <c r="X679" s="40"/>
      <c r="Y679" s="40"/>
      <c r="Z679" s="40"/>
      <c r="AA679" s="40"/>
      <c r="AB679" s="40"/>
      <c r="AC679" s="40"/>
      <c r="AL679" s="41"/>
      <c r="AM679" s="41"/>
    </row>
    <row r="680" spans="16:39">
      <c r="P680" s="40"/>
      <c r="Q680" s="40"/>
      <c r="R680" s="40"/>
      <c r="S680" s="40"/>
      <c r="T680" s="40"/>
      <c r="U680" s="40"/>
      <c r="V680" s="40"/>
      <c r="W680" s="40"/>
      <c r="X680" s="40"/>
      <c r="Y680" s="40"/>
      <c r="Z680" s="40"/>
      <c r="AA680" s="40"/>
      <c r="AB680" s="40"/>
      <c r="AC680" s="40"/>
      <c r="AL680" s="41"/>
      <c r="AM680" s="41"/>
    </row>
    <row r="681" spans="16:39">
      <c r="P681" s="40"/>
      <c r="Q681" s="40"/>
      <c r="R681" s="40"/>
      <c r="S681" s="40"/>
      <c r="T681" s="40"/>
      <c r="U681" s="40"/>
      <c r="V681" s="40"/>
      <c r="W681" s="40"/>
      <c r="X681" s="40"/>
      <c r="Y681" s="40"/>
      <c r="Z681" s="40"/>
      <c r="AA681" s="40"/>
      <c r="AB681" s="40"/>
      <c r="AC681" s="40"/>
      <c r="AL681" s="41"/>
      <c r="AM681" s="41"/>
    </row>
    <row r="682" spans="16:39">
      <c r="P682" s="40"/>
      <c r="Q682" s="40"/>
      <c r="R682" s="40"/>
      <c r="S682" s="40"/>
      <c r="T682" s="40"/>
      <c r="U682" s="40"/>
      <c r="V682" s="40"/>
      <c r="W682" s="40"/>
      <c r="X682" s="40"/>
      <c r="Y682" s="40"/>
      <c r="Z682" s="40"/>
      <c r="AA682" s="40"/>
      <c r="AB682" s="40"/>
      <c r="AC682" s="40"/>
      <c r="AL682" s="41"/>
      <c r="AM682" s="41"/>
    </row>
    <row r="683" spans="16:39">
      <c r="P683" s="40"/>
      <c r="Q683" s="40"/>
      <c r="R683" s="40"/>
      <c r="S683" s="40"/>
      <c r="T683" s="40"/>
      <c r="U683" s="40"/>
      <c r="V683" s="40"/>
      <c r="W683" s="40"/>
      <c r="X683" s="40"/>
      <c r="Y683" s="40"/>
      <c r="Z683" s="40"/>
      <c r="AA683" s="40"/>
      <c r="AB683" s="40"/>
      <c r="AC683" s="40"/>
      <c r="AL683" s="41"/>
      <c r="AM683" s="41"/>
    </row>
    <row r="684" spans="16:39">
      <c r="P684" s="40"/>
      <c r="Q684" s="40"/>
      <c r="R684" s="40"/>
      <c r="S684" s="40"/>
      <c r="T684" s="40"/>
      <c r="U684" s="40"/>
      <c r="V684" s="40"/>
      <c r="W684" s="40"/>
      <c r="X684" s="40"/>
      <c r="Y684" s="40"/>
      <c r="Z684" s="40"/>
      <c r="AA684" s="40"/>
      <c r="AB684" s="40"/>
      <c r="AC684" s="40"/>
      <c r="AL684" s="41"/>
      <c r="AM684" s="41"/>
    </row>
    <row r="685" spans="16:39">
      <c r="P685" s="40"/>
      <c r="Q685" s="40"/>
      <c r="R685" s="40"/>
      <c r="S685" s="40"/>
      <c r="T685" s="40"/>
      <c r="U685" s="40"/>
      <c r="V685" s="40"/>
      <c r="W685" s="40"/>
      <c r="X685" s="40"/>
      <c r="Y685" s="40"/>
      <c r="Z685" s="40"/>
      <c r="AA685" s="40"/>
      <c r="AB685" s="40"/>
      <c r="AC685" s="40"/>
      <c r="AL685" s="41"/>
      <c r="AM685" s="41"/>
    </row>
    <row r="686" spans="16:39">
      <c r="P686" s="40"/>
      <c r="Q686" s="40"/>
      <c r="R686" s="40"/>
      <c r="S686" s="40"/>
      <c r="T686" s="40"/>
      <c r="U686" s="40"/>
      <c r="V686" s="40"/>
      <c r="W686" s="40"/>
      <c r="X686" s="40"/>
      <c r="Y686" s="40"/>
      <c r="Z686" s="40"/>
      <c r="AA686" s="40"/>
      <c r="AB686" s="40"/>
      <c r="AC686" s="40"/>
      <c r="AL686" s="41"/>
      <c r="AM686" s="41"/>
    </row>
    <row r="687" spans="16:39">
      <c r="P687" s="40"/>
      <c r="Q687" s="40"/>
      <c r="R687" s="40"/>
      <c r="S687" s="40"/>
      <c r="T687" s="40"/>
      <c r="U687" s="40"/>
      <c r="V687" s="40"/>
      <c r="W687" s="40"/>
      <c r="X687" s="40"/>
      <c r="Y687" s="40"/>
      <c r="Z687" s="40"/>
      <c r="AA687" s="40"/>
      <c r="AB687" s="40"/>
      <c r="AC687" s="40"/>
      <c r="AL687" s="41"/>
      <c r="AM687" s="41"/>
    </row>
    <row r="688" spans="16:39">
      <c r="P688" s="40"/>
      <c r="Q688" s="40"/>
      <c r="R688" s="40"/>
      <c r="S688" s="40"/>
      <c r="T688" s="40"/>
      <c r="U688" s="40"/>
      <c r="V688" s="40"/>
      <c r="W688" s="40"/>
      <c r="X688" s="40"/>
      <c r="Y688" s="40"/>
      <c r="Z688" s="40"/>
      <c r="AA688" s="40"/>
      <c r="AB688" s="40"/>
      <c r="AC688" s="40"/>
      <c r="AL688" s="41"/>
      <c r="AM688" s="41"/>
    </row>
    <row r="689" spans="16:39">
      <c r="P689" s="40"/>
      <c r="Q689" s="40"/>
      <c r="R689" s="40"/>
      <c r="S689" s="40"/>
      <c r="T689" s="40"/>
      <c r="U689" s="40"/>
      <c r="V689" s="40"/>
      <c r="W689" s="40"/>
      <c r="X689" s="40"/>
      <c r="Y689" s="40"/>
      <c r="Z689" s="40"/>
      <c r="AA689" s="40"/>
      <c r="AB689" s="40"/>
      <c r="AC689" s="40"/>
      <c r="AL689" s="41"/>
      <c r="AM689" s="41"/>
    </row>
    <row r="690" spans="16:39">
      <c r="P690" s="40"/>
      <c r="Q690" s="40"/>
      <c r="R690" s="40"/>
      <c r="S690" s="40"/>
      <c r="T690" s="40"/>
      <c r="U690" s="40"/>
      <c r="V690" s="40"/>
      <c r="W690" s="40"/>
      <c r="X690" s="40"/>
      <c r="Y690" s="40"/>
      <c r="Z690" s="40"/>
      <c r="AA690" s="40"/>
      <c r="AB690" s="40"/>
      <c r="AC690" s="40"/>
      <c r="AL690" s="41"/>
      <c r="AM690" s="41"/>
    </row>
    <row r="691" spans="16:39">
      <c r="P691" s="40"/>
      <c r="Q691" s="40"/>
      <c r="R691" s="40"/>
      <c r="S691" s="40"/>
      <c r="T691" s="40"/>
      <c r="U691" s="40"/>
      <c r="V691" s="40"/>
      <c r="W691" s="40"/>
      <c r="X691" s="40"/>
      <c r="Y691" s="40"/>
      <c r="Z691" s="40"/>
      <c r="AA691" s="40"/>
      <c r="AB691" s="40"/>
      <c r="AC691" s="40"/>
      <c r="AL691" s="41"/>
      <c r="AM691" s="41"/>
    </row>
    <row r="692" spans="16:39">
      <c r="P692" s="40"/>
      <c r="Q692" s="40"/>
      <c r="R692" s="40"/>
      <c r="S692" s="40"/>
      <c r="T692" s="40"/>
      <c r="U692" s="40"/>
      <c r="V692" s="40"/>
      <c r="W692" s="40"/>
      <c r="X692" s="40"/>
      <c r="Y692" s="40"/>
      <c r="Z692" s="40"/>
      <c r="AA692" s="40"/>
      <c r="AB692" s="40"/>
      <c r="AC692" s="40"/>
      <c r="AL692" s="41"/>
      <c r="AM692" s="41"/>
    </row>
    <row r="693" spans="16:39">
      <c r="P693" s="40"/>
      <c r="Q693" s="40"/>
      <c r="R693" s="40"/>
      <c r="S693" s="40"/>
      <c r="T693" s="40"/>
      <c r="U693" s="40"/>
      <c r="V693" s="40"/>
      <c r="W693" s="40"/>
      <c r="X693" s="40"/>
      <c r="Y693" s="40"/>
      <c r="Z693" s="40"/>
      <c r="AA693" s="40"/>
      <c r="AB693" s="40"/>
      <c r="AC693" s="40"/>
      <c r="AL693" s="41"/>
      <c r="AM693" s="41"/>
    </row>
    <row r="694" spans="16:39">
      <c r="P694" s="40"/>
      <c r="Q694" s="40"/>
      <c r="R694" s="40"/>
      <c r="S694" s="40"/>
      <c r="T694" s="40"/>
      <c r="U694" s="40"/>
      <c r="V694" s="40"/>
      <c r="W694" s="40"/>
      <c r="X694" s="40"/>
      <c r="Y694" s="40"/>
      <c r="Z694" s="40"/>
      <c r="AA694" s="40"/>
      <c r="AB694" s="40"/>
      <c r="AC694" s="40"/>
      <c r="AL694" s="41"/>
      <c r="AM694" s="41"/>
    </row>
    <row r="695" spans="16:39">
      <c r="P695" s="40"/>
      <c r="Q695" s="40"/>
      <c r="R695" s="40"/>
      <c r="S695" s="40"/>
      <c r="T695" s="40"/>
      <c r="U695" s="40"/>
      <c r="V695" s="40"/>
      <c r="W695" s="40"/>
      <c r="X695" s="40"/>
      <c r="Y695" s="40"/>
      <c r="Z695" s="40"/>
      <c r="AA695" s="40"/>
      <c r="AB695" s="40"/>
      <c r="AC695" s="40"/>
      <c r="AL695" s="41"/>
      <c r="AM695" s="41"/>
    </row>
    <row r="696" spans="16:39">
      <c r="P696" s="40"/>
      <c r="Q696" s="40"/>
      <c r="R696" s="40"/>
      <c r="S696" s="40"/>
      <c r="T696" s="40"/>
      <c r="U696" s="40"/>
      <c r="V696" s="40"/>
      <c r="W696" s="40"/>
      <c r="X696" s="40"/>
      <c r="Y696" s="40"/>
      <c r="Z696" s="40"/>
      <c r="AA696" s="40"/>
      <c r="AB696" s="40"/>
      <c r="AC696" s="40"/>
      <c r="AL696" s="41"/>
      <c r="AM696" s="41"/>
    </row>
    <row r="697" spans="16:39">
      <c r="P697" s="40"/>
      <c r="Q697" s="40"/>
      <c r="R697" s="40"/>
      <c r="S697" s="40"/>
      <c r="T697" s="40"/>
      <c r="U697" s="40"/>
      <c r="V697" s="40"/>
      <c r="W697" s="40"/>
      <c r="X697" s="40"/>
      <c r="Y697" s="40"/>
      <c r="Z697" s="40"/>
      <c r="AA697" s="40"/>
      <c r="AB697" s="40"/>
      <c r="AC697" s="40"/>
      <c r="AL697" s="41"/>
      <c r="AM697" s="41"/>
    </row>
    <row r="698" spans="16:39">
      <c r="P698" s="40"/>
      <c r="Q698" s="40"/>
      <c r="R698" s="40"/>
      <c r="S698" s="40"/>
      <c r="T698" s="40"/>
      <c r="U698" s="40"/>
      <c r="V698" s="40"/>
      <c r="W698" s="40"/>
      <c r="X698" s="40"/>
      <c r="Y698" s="40"/>
      <c r="Z698" s="40"/>
      <c r="AA698" s="40"/>
      <c r="AB698" s="40"/>
      <c r="AC698" s="40"/>
      <c r="AL698" s="41"/>
      <c r="AM698" s="41"/>
    </row>
    <row r="699" spans="16:39">
      <c r="P699" s="40"/>
      <c r="Q699" s="40"/>
      <c r="R699" s="40"/>
      <c r="S699" s="40"/>
      <c r="T699" s="40"/>
      <c r="U699" s="40"/>
      <c r="V699" s="40"/>
      <c r="W699" s="40"/>
      <c r="X699" s="40"/>
      <c r="Y699" s="40"/>
      <c r="Z699" s="40"/>
      <c r="AA699" s="40"/>
      <c r="AB699" s="40"/>
      <c r="AC699" s="40"/>
      <c r="AL699" s="41"/>
      <c r="AM699" s="41"/>
    </row>
    <row r="700" spans="16:39">
      <c r="P700" s="40"/>
      <c r="Q700" s="40"/>
      <c r="R700" s="40"/>
      <c r="S700" s="40"/>
      <c r="T700" s="40"/>
      <c r="U700" s="40"/>
      <c r="V700" s="40"/>
      <c r="W700" s="40"/>
      <c r="X700" s="40"/>
      <c r="Y700" s="40"/>
      <c r="Z700" s="40"/>
      <c r="AA700" s="40"/>
      <c r="AB700" s="40"/>
      <c r="AC700" s="40"/>
      <c r="AL700" s="41"/>
      <c r="AM700" s="41"/>
    </row>
    <row r="701" spans="16:39">
      <c r="P701" s="40"/>
      <c r="Q701" s="40"/>
      <c r="R701" s="40"/>
      <c r="S701" s="40"/>
      <c r="T701" s="40"/>
      <c r="U701" s="40"/>
      <c r="V701" s="40"/>
      <c r="W701" s="40"/>
      <c r="X701" s="40"/>
      <c r="Y701" s="40"/>
      <c r="Z701" s="40"/>
      <c r="AA701" s="40"/>
      <c r="AB701" s="40"/>
      <c r="AC701" s="40"/>
      <c r="AL701" s="41"/>
      <c r="AM701" s="41"/>
    </row>
    <row r="702" spans="16:39">
      <c r="P702" s="40"/>
      <c r="Q702" s="40"/>
      <c r="R702" s="40"/>
      <c r="S702" s="40"/>
      <c r="T702" s="40"/>
      <c r="U702" s="40"/>
      <c r="V702" s="40"/>
      <c r="W702" s="40"/>
      <c r="X702" s="40"/>
      <c r="Y702" s="40"/>
      <c r="Z702" s="40"/>
      <c r="AA702" s="40"/>
      <c r="AB702" s="40"/>
      <c r="AC702" s="40"/>
      <c r="AL702" s="41"/>
      <c r="AM702" s="41"/>
    </row>
    <row r="703" spans="16:39">
      <c r="P703" s="40"/>
      <c r="Q703" s="40"/>
      <c r="R703" s="40"/>
      <c r="S703" s="40"/>
      <c r="T703" s="40"/>
      <c r="U703" s="40"/>
      <c r="V703" s="40"/>
      <c r="W703" s="40"/>
      <c r="X703" s="40"/>
      <c r="Y703" s="40"/>
      <c r="Z703" s="40"/>
      <c r="AA703" s="40"/>
      <c r="AB703" s="40"/>
      <c r="AC703" s="40"/>
      <c r="AL703" s="41"/>
      <c r="AM703" s="41"/>
    </row>
    <row r="704" spans="16:39">
      <c r="P704" s="40"/>
      <c r="Q704" s="40"/>
      <c r="R704" s="40"/>
      <c r="S704" s="40"/>
      <c r="T704" s="40"/>
      <c r="U704" s="40"/>
      <c r="V704" s="40"/>
      <c r="W704" s="40"/>
      <c r="X704" s="40"/>
      <c r="Y704" s="40"/>
      <c r="Z704" s="40"/>
      <c r="AA704" s="40"/>
      <c r="AB704" s="40"/>
      <c r="AC704" s="40"/>
      <c r="AL704" s="41"/>
      <c r="AM704" s="41"/>
    </row>
    <row r="705" spans="16:39">
      <c r="P705" s="40"/>
      <c r="Q705" s="40"/>
      <c r="R705" s="40"/>
      <c r="S705" s="40"/>
      <c r="T705" s="40"/>
      <c r="U705" s="40"/>
      <c r="V705" s="40"/>
      <c r="W705" s="40"/>
      <c r="X705" s="40"/>
      <c r="Y705" s="40"/>
      <c r="Z705" s="40"/>
      <c r="AA705" s="40"/>
      <c r="AB705" s="40"/>
      <c r="AC705" s="40"/>
      <c r="AL705" s="41"/>
      <c r="AM705" s="41"/>
    </row>
    <row r="706" spans="16:39">
      <c r="P706" s="40"/>
      <c r="Q706" s="40"/>
      <c r="R706" s="40"/>
      <c r="S706" s="40"/>
      <c r="T706" s="40"/>
      <c r="U706" s="40"/>
      <c r="V706" s="40"/>
      <c r="W706" s="40"/>
      <c r="X706" s="40"/>
      <c r="Y706" s="40"/>
      <c r="Z706" s="40"/>
      <c r="AA706" s="40"/>
      <c r="AB706" s="40"/>
      <c r="AC706" s="40"/>
      <c r="AL706" s="41"/>
      <c r="AM706" s="41"/>
    </row>
    <row r="707" spans="16:39">
      <c r="P707" s="40"/>
      <c r="Q707" s="40"/>
      <c r="R707" s="40"/>
      <c r="S707" s="40"/>
      <c r="T707" s="40"/>
      <c r="U707" s="40"/>
      <c r="V707" s="40"/>
      <c r="W707" s="40"/>
      <c r="X707" s="40"/>
      <c r="Y707" s="40"/>
      <c r="Z707" s="40"/>
      <c r="AA707" s="40"/>
      <c r="AB707" s="40"/>
      <c r="AC707" s="40"/>
      <c r="AL707" s="41"/>
      <c r="AM707" s="41"/>
    </row>
    <row r="708" spans="16:39">
      <c r="P708" s="40"/>
      <c r="Q708" s="40"/>
      <c r="R708" s="40"/>
      <c r="S708" s="40"/>
      <c r="T708" s="40"/>
      <c r="U708" s="40"/>
      <c r="V708" s="40"/>
      <c r="W708" s="40"/>
      <c r="X708" s="40"/>
      <c r="Y708" s="40"/>
      <c r="Z708" s="40"/>
      <c r="AA708" s="40"/>
      <c r="AB708" s="40"/>
      <c r="AC708" s="40"/>
      <c r="AL708" s="41"/>
      <c r="AM708" s="41"/>
    </row>
    <row r="709" spans="16:39">
      <c r="P709" s="40"/>
      <c r="Q709" s="40"/>
      <c r="R709" s="40"/>
      <c r="S709" s="40"/>
      <c r="T709" s="40"/>
      <c r="U709" s="40"/>
      <c r="V709" s="40"/>
      <c r="W709" s="40"/>
      <c r="X709" s="40"/>
      <c r="Y709" s="40"/>
      <c r="Z709" s="40"/>
      <c r="AA709" s="40"/>
      <c r="AB709" s="40"/>
      <c r="AC709" s="40"/>
      <c r="AL709" s="41"/>
      <c r="AM709" s="41"/>
    </row>
    <row r="710" spans="16:39">
      <c r="P710" s="40"/>
      <c r="Q710" s="40"/>
      <c r="R710" s="40"/>
      <c r="S710" s="40"/>
      <c r="T710" s="40"/>
      <c r="U710" s="40"/>
      <c r="V710" s="40"/>
      <c r="W710" s="40"/>
      <c r="X710" s="40"/>
      <c r="Y710" s="40"/>
      <c r="Z710" s="40"/>
      <c r="AA710" s="40"/>
      <c r="AB710" s="40"/>
      <c r="AC710" s="40"/>
      <c r="AL710" s="41"/>
      <c r="AM710" s="41"/>
    </row>
    <row r="711" spans="16:39">
      <c r="P711" s="40"/>
      <c r="Q711" s="40"/>
      <c r="R711" s="40"/>
      <c r="S711" s="40"/>
      <c r="T711" s="40"/>
      <c r="U711" s="40"/>
      <c r="V711" s="40"/>
      <c r="W711" s="40"/>
      <c r="X711" s="40"/>
      <c r="Y711" s="40"/>
      <c r="Z711" s="40"/>
      <c r="AA711" s="40"/>
      <c r="AB711" s="40"/>
      <c r="AC711" s="40"/>
      <c r="AL711" s="41"/>
      <c r="AM711" s="41"/>
    </row>
    <row r="712" spans="16:39">
      <c r="P712" s="40"/>
      <c r="Q712" s="40"/>
      <c r="R712" s="40"/>
      <c r="S712" s="40"/>
      <c r="T712" s="40"/>
      <c r="U712" s="40"/>
      <c r="V712" s="40"/>
      <c r="W712" s="40"/>
      <c r="X712" s="40"/>
      <c r="Y712" s="40"/>
      <c r="Z712" s="40"/>
      <c r="AA712" s="40"/>
      <c r="AB712" s="40"/>
      <c r="AC712" s="40"/>
      <c r="AL712" s="41"/>
      <c r="AM712" s="41"/>
    </row>
    <row r="713" spans="16:39">
      <c r="P713" s="40"/>
      <c r="Q713" s="40"/>
      <c r="R713" s="40"/>
      <c r="S713" s="40"/>
      <c r="T713" s="40"/>
      <c r="U713" s="40"/>
      <c r="V713" s="40"/>
      <c r="W713" s="40"/>
      <c r="X713" s="40"/>
      <c r="Y713" s="40"/>
      <c r="Z713" s="40"/>
      <c r="AA713" s="40"/>
      <c r="AB713" s="40"/>
      <c r="AC713" s="40"/>
      <c r="AL713" s="41"/>
      <c r="AM713" s="41"/>
    </row>
    <row r="714" spans="16:39">
      <c r="P714" s="40"/>
      <c r="Q714" s="40"/>
      <c r="R714" s="40"/>
      <c r="S714" s="40"/>
      <c r="T714" s="40"/>
      <c r="U714" s="40"/>
      <c r="V714" s="40"/>
      <c r="W714" s="40"/>
      <c r="X714" s="40"/>
      <c r="Y714" s="40"/>
      <c r="Z714" s="40"/>
      <c r="AA714" s="40"/>
      <c r="AB714" s="40"/>
      <c r="AC714" s="40"/>
      <c r="AL714" s="41"/>
      <c r="AM714" s="41"/>
    </row>
    <row r="715" spans="16:39">
      <c r="P715" s="40"/>
      <c r="Q715" s="40"/>
      <c r="R715" s="40"/>
      <c r="S715" s="40"/>
      <c r="T715" s="40"/>
      <c r="U715" s="40"/>
      <c r="V715" s="40"/>
      <c r="W715" s="40"/>
      <c r="X715" s="40"/>
      <c r="Y715" s="40"/>
      <c r="Z715" s="40"/>
      <c r="AA715" s="40"/>
      <c r="AB715" s="40"/>
      <c r="AC715" s="40"/>
      <c r="AL715" s="41"/>
      <c r="AM715" s="41"/>
    </row>
    <row r="716" spans="16:39">
      <c r="P716" s="40"/>
      <c r="Q716" s="40"/>
      <c r="R716" s="40"/>
      <c r="S716" s="40"/>
      <c r="T716" s="40"/>
      <c r="U716" s="40"/>
      <c r="V716" s="40"/>
      <c r="W716" s="40"/>
      <c r="X716" s="40"/>
      <c r="Y716" s="40"/>
      <c r="Z716" s="40"/>
      <c r="AA716" s="40"/>
      <c r="AB716" s="40"/>
      <c r="AC716" s="40"/>
      <c r="AL716" s="41"/>
      <c r="AM716" s="41"/>
    </row>
    <row r="717" spans="16:39">
      <c r="P717" s="40"/>
      <c r="Q717" s="40"/>
      <c r="R717" s="40"/>
      <c r="S717" s="40"/>
      <c r="T717" s="40"/>
      <c r="U717" s="40"/>
      <c r="V717" s="40"/>
      <c r="W717" s="40"/>
      <c r="X717" s="40"/>
      <c r="Y717" s="40"/>
      <c r="Z717" s="40"/>
      <c r="AA717" s="40"/>
      <c r="AB717" s="40"/>
      <c r="AC717" s="40"/>
      <c r="AL717" s="41"/>
      <c r="AM717" s="41"/>
    </row>
    <row r="718" spans="16:39">
      <c r="P718" s="40"/>
      <c r="Q718" s="40"/>
      <c r="R718" s="40"/>
      <c r="S718" s="40"/>
      <c r="T718" s="40"/>
      <c r="U718" s="40"/>
      <c r="V718" s="40"/>
      <c r="W718" s="40"/>
      <c r="X718" s="40"/>
      <c r="Y718" s="40"/>
      <c r="Z718" s="40"/>
      <c r="AA718" s="40"/>
      <c r="AB718" s="40"/>
      <c r="AC718" s="40"/>
      <c r="AL718" s="41"/>
      <c r="AM718" s="41"/>
    </row>
    <row r="719" spans="16:39">
      <c r="P719" s="40"/>
      <c r="Q719" s="40"/>
      <c r="R719" s="40"/>
      <c r="S719" s="40"/>
      <c r="T719" s="40"/>
      <c r="U719" s="40"/>
      <c r="V719" s="40"/>
      <c r="W719" s="40"/>
      <c r="X719" s="40"/>
      <c r="Y719" s="40"/>
      <c r="Z719" s="40"/>
      <c r="AA719" s="40"/>
      <c r="AB719" s="40"/>
      <c r="AC719" s="40"/>
      <c r="AL719" s="41"/>
      <c r="AM719" s="41"/>
    </row>
    <row r="720" spans="16:39">
      <c r="P720" s="40"/>
      <c r="Q720" s="40"/>
      <c r="R720" s="40"/>
      <c r="S720" s="40"/>
      <c r="T720" s="40"/>
      <c r="U720" s="40"/>
      <c r="V720" s="40"/>
      <c r="W720" s="40"/>
      <c r="X720" s="40"/>
      <c r="Y720" s="40"/>
      <c r="Z720" s="40"/>
      <c r="AA720" s="40"/>
      <c r="AB720" s="40"/>
      <c r="AC720" s="40"/>
      <c r="AL720" s="41"/>
      <c r="AM720" s="41"/>
    </row>
    <row r="721" spans="16:39">
      <c r="P721" s="40"/>
      <c r="Q721" s="40"/>
      <c r="R721" s="40"/>
      <c r="S721" s="40"/>
      <c r="T721" s="40"/>
      <c r="U721" s="40"/>
      <c r="V721" s="40"/>
      <c r="W721" s="40"/>
      <c r="X721" s="40"/>
      <c r="Y721" s="40"/>
      <c r="Z721" s="40"/>
      <c r="AA721" s="40"/>
      <c r="AB721" s="40"/>
      <c r="AC721" s="40"/>
      <c r="AL721" s="41"/>
      <c r="AM721" s="41"/>
    </row>
    <row r="722" spans="16:39">
      <c r="P722" s="40"/>
      <c r="Q722" s="40"/>
      <c r="R722" s="40"/>
      <c r="S722" s="40"/>
      <c r="T722" s="40"/>
      <c r="U722" s="40"/>
      <c r="V722" s="40"/>
      <c r="W722" s="40"/>
      <c r="X722" s="40"/>
      <c r="Y722" s="40"/>
      <c r="Z722" s="40"/>
      <c r="AA722" s="40"/>
      <c r="AB722" s="40"/>
      <c r="AC722" s="40"/>
      <c r="AL722" s="41"/>
      <c r="AM722" s="41"/>
    </row>
    <row r="723" spans="16:39">
      <c r="P723" s="40"/>
      <c r="Q723" s="40"/>
      <c r="R723" s="40"/>
      <c r="S723" s="40"/>
      <c r="T723" s="40"/>
      <c r="U723" s="40"/>
      <c r="V723" s="40"/>
      <c r="W723" s="40"/>
      <c r="X723" s="40"/>
      <c r="Y723" s="40"/>
      <c r="Z723" s="40"/>
      <c r="AA723" s="40"/>
      <c r="AB723" s="40"/>
      <c r="AC723" s="40"/>
      <c r="AL723" s="41"/>
      <c r="AM723" s="41"/>
    </row>
    <row r="724" spans="16:39">
      <c r="P724" s="40"/>
      <c r="Q724" s="40"/>
      <c r="R724" s="40"/>
      <c r="S724" s="40"/>
      <c r="T724" s="40"/>
      <c r="U724" s="40"/>
      <c r="V724" s="40"/>
      <c r="W724" s="40"/>
      <c r="X724" s="40"/>
      <c r="Y724" s="40"/>
      <c r="Z724" s="40"/>
      <c r="AA724" s="40"/>
      <c r="AB724" s="40"/>
      <c r="AC724" s="40"/>
      <c r="AL724" s="41"/>
      <c r="AM724" s="41"/>
    </row>
    <row r="725" spans="16:39">
      <c r="P725" s="40"/>
      <c r="Q725" s="40"/>
      <c r="R725" s="40"/>
      <c r="S725" s="40"/>
      <c r="T725" s="40"/>
      <c r="U725" s="40"/>
      <c r="V725" s="40"/>
      <c r="W725" s="40"/>
      <c r="X725" s="40"/>
      <c r="Y725" s="40"/>
      <c r="Z725" s="40"/>
      <c r="AA725" s="40"/>
      <c r="AB725" s="40"/>
      <c r="AC725" s="40"/>
      <c r="AL725" s="41"/>
      <c r="AM725" s="41"/>
    </row>
    <row r="726" spans="16:39">
      <c r="P726" s="40"/>
      <c r="Q726" s="40"/>
      <c r="R726" s="40"/>
      <c r="S726" s="40"/>
      <c r="T726" s="40"/>
      <c r="U726" s="40"/>
      <c r="V726" s="40"/>
      <c r="W726" s="40"/>
      <c r="X726" s="40"/>
      <c r="Y726" s="40"/>
      <c r="Z726" s="40"/>
      <c r="AA726" s="40"/>
      <c r="AB726" s="40"/>
      <c r="AC726" s="40"/>
      <c r="AL726" s="41"/>
      <c r="AM726" s="41"/>
    </row>
    <row r="727" spans="16:39">
      <c r="P727" s="40"/>
      <c r="Q727" s="40"/>
      <c r="R727" s="40"/>
      <c r="S727" s="40"/>
      <c r="T727" s="40"/>
      <c r="U727" s="40"/>
      <c r="V727" s="40"/>
      <c r="W727" s="40"/>
      <c r="X727" s="40"/>
      <c r="Y727" s="40"/>
      <c r="Z727" s="40"/>
      <c r="AA727" s="40"/>
      <c r="AB727" s="40"/>
      <c r="AC727" s="40"/>
      <c r="AL727" s="41"/>
      <c r="AM727" s="41"/>
    </row>
    <row r="728" spans="16:39">
      <c r="P728" s="40"/>
      <c r="Q728" s="40"/>
      <c r="R728" s="40"/>
      <c r="S728" s="40"/>
      <c r="T728" s="40"/>
      <c r="U728" s="40"/>
      <c r="V728" s="40"/>
      <c r="W728" s="40"/>
      <c r="X728" s="40"/>
      <c r="Y728" s="40"/>
      <c r="Z728" s="40"/>
      <c r="AA728" s="40"/>
      <c r="AB728" s="40"/>
      <c r="AC728" s="40"/>
      <c r="AL728" s="41"/>
      <c r="AM728" s="41"/>
    </row>
    <row r="729" spans="16:39">
      <c r="P729" s="40"/>
      <c r="Q729" s="40"/>
      <c r="R729" s="40"/>
      <c r="S729" s="40"/>
      <c r="T729" s="40"/>
      <c r="U729" s="40"/>
      <c r="V729" s="40"/>
      <c r="W729" s="40"/>
      <c r="X729" s="40"/>
      <c r="Y729" s="40"/>
      <c r="Z729" s="40"/>
      <c r="AA729" s="40"/>
      <c r="AB729" s="40"/>
      <c r="AC729" s="40"/>
      <c r="AL729" s="41"/>
      <c r="AM729" s="41"/>
    </row>
    <row r="730" spans="16:39">
      <c r="P730" s="40"/>
      <c r="Q730" s="40"/>
      <c r="R730" s="40"/>
      <c r="S730" s="40"/>
      <c r="T730" s="40"/>
      <c r="U730" s="40"/>
      <c r="V730" s="40"/>
      <c r="W730" s="40"/>
      <c r="X730" s="40"/>
      <c r="Y730" s="40"/>
      <c r="Z730" s="40"/>
      <c r="AA730" s="40"/>
      <c r="AB730" s="40"/>
      <c r="AC730" s="40"/>
      <c r="AL730" s="41"/>
      <c r="AM730" s="41"/>
    </row>
    <row r="731" spans="16:39">
      <c r="P731" s="40"/>
      <c r="Q731" s="40"/>
      <c r="R731" s="40"/>
      <c r="S731" s="40"/>
      <c r="T731" s="40"/>
      <c r="U731" s="40"/>
      <c r="V731" s="40"/>
      <c r="W731" s="40"/>
      <c r="X731" s="40"/>
      <c r="Y731" s="40"/>
      <c r="Z731" s="40"/>
      <c r="AA731" s="40"/>
      <c r="AB731" s="40"/>
      <c r="AC731" s="40"/>
      <c r="AL731" s="41"/>
      <c r="AM731" s="41"/>
    </row>
    <row r="732" spans="16:39">
      <c r="P732" s="40"/>
      <c r="Q732" s="40"/>
      <c r="R732" s="40"/>
      <c r="S732" s="40"/>
      <c r="T732" s="40"/>
      <c r="U732" s="40"/>
      <c r="V732" s="40"/>
      <c r="W732" s="40"/>
      <c r="X732" s="40"/>
      <c r="Y732" s="40"/>
      <c r="Z732" s="40"/>
      <c r="AA732" s="40"/>
      <c r="AB732" s="40"/>
      <c r="AC732" s="40"/>
      <c r="AL732" s="41"/>
      <c r="AM732" s="41"/>
    </row>
    <row r="733" spans="16:39">
      <c r="P733" s="40"/>
      <c r="Q733" s="40"/>
      <c r="R733" s="40"/>
      <c r="S733" s="40"/>
      <c r="T733" s="40"/>
      <c r="U733" s="40"/>
      <c r="V733" s="40"/>
      <c r="W733" s="40"/>
      <c r="X733" s="40"/>
      <c r="Y733" s="40"/>
      <c r="Z733" s="40"/>
      <c r="AA733" s="40"/>
      <c r="AB733" s="40"/>
      <c r="AC733" s="40"/>
      <c r="AL733" s="41"/>
      <c r="AM733" s="41"/>
    </row>
    <row r="734" spans="16:39">
      <c r="P734" s="40"/>
      <c r="Q734" s="40"/>
      <c r="R734" s="40"/>
      <c r="S734" s="40"/>
      <c r="T734" s="40"/>
      <c r="U734" s="40"/>
      <c r="V734" s="40"/>
      <c r="W734" s="40"/>
      <c r="X734" s="40"/>
      <c r="Y734" s="40"/>
      <c r="Z734" s="40"/>
      <c r="AA734" s="40"/>
      <c r="AB734" s="40"/>
      <c r="AC734" s="40"/>
      <c r="AL734" s="41"/>
      <c r="AM734" s="41"/>
    </row>
    <row r="735" spans="16:39">
      <c r="P735" s="40"/>
      <c r="Q735" s="40"/>
      <c r="R735" s="40"/>
      <c r="S735" s="40"/>
      <c r="T735" s="40"/>
      <c r="U735" s="40"/>
      <c r="V735" s="40"/>
      <c r="W735" s="40"/>
      <c r="X735" s="40"/>
      <c r="Y735" s="40"/>
      <c r="Z735" s="40"/>
      <c r="AA735" s="40"/>
      <c r="AB735" s="40"/>
      <c r="AC735" s="40"/>
      <c r="AL735" s="41"/>
      <c r="AM735" s="41"/>
    </row>
    <row r="736" spans="16:39">
      <c r="P736" s="40"/>
      <c r="Q736" s="40"/>
      <c r="R736" s="40"/>
      <c r="S736" s="40"/>
      <c r="T736" s="40"/>
      <c r="U736" s="40"/>
      <c r="V736" s="40"/>
      <c r="W736" s="40"/>
      <c r="X736" s="40"/>
      <c r="Y736" s="40"/>
      <c r="Z736" s="40"/>
      <c r="AA736" s="40"/>
      <c r="AB736" s="40"/>
      <c r="AC736" s="40"/>
      <c r="AL736" s="41"/>
      <c r="AM736" s="41"/>
    </row>
    <row r="737" spans="16:39">
      <c r="P737" s="40"/>
      <c r="Q737" s="40"/>
      <c r="R737" s="40"/>
      <c r="S737" s="40"/>
      <c r="T737" s="40"/>
      <c r="U737" s="40"/>
      <c r="V737" s="40"/>
      <c r="W737" s="40"/>
      <c r="X737" s="40"/>
      <c r="Y737" s="40"/>
      <c r="Z737" s="40"/>
      <c r="AA737" s="40"/>
      <c r="AB737" s="40"/>
      <c r="AC737" s="40"/>
      <c r="AL737" s="41"/>
      <c r="AM737" s="41"/>
    </row>
    <row r="738" spans="16:39">
      <c r="P738" s="40"/>
      <c r="Q738" s="40"/>
      <c r="R738" s="40"/>
      <c r="S738" s="40"/>
      <c r="T738" s="40"/>
      <c r="U738" s="40"/>
      <c r="V738" s="40"/>
      <c r="W738" s="40"/>
      <c r="X738" s="40"/>
      <c r="Y738" s="40"/>
      <c r="Z738" s="40"/>
      <c r="AA738" s="40"/>
      <c r="AB738" s="40"/>
      <c r="AC738" s="40"/>
      <c r="AL738" s="41"/>
      <c r="AM738" s="41"/>
    </row>
    <row r="739" spans="16:39">
      <c r="P739" s="40"/>
      <c r="Q739" s="40"/>
      <c r="R739" s="40"/>
      <c r="S739" s="40"/>
      <c r="T739" s="40"/>
      <c r="U739" s="40"/>
      <c r="V739" s="40"/>
      <c r="W739" s="40"/>
      <c r="X739" s="40"/>
      <c r="Y739" s="40"/>
      <c r="Z739" s="40"/>
      <c r="AA739" s="40"/>
      <c r="AB739" s="40"/>
      <c r="AC739" s="40"/>
      <c r="AL739" s="41"/>
      <c r="AM739" s="41"/>
    </row>
    <row r="740" spans="16:39">
      <c r="P740" s="40"/>
      <c r="Q740" s="40"/>
      <c r="R740" s="40"/>
      <c r="S740" s="40"/>
      <c r="T740" s="40"/>
      <c r="U740" s="40"/>
      <c r="V740" s="40"/>
      <c r="W740" s="40"/>
      <c r="X740" s="40"/>
      <c r="Y740" s="40"/>
      <c r="Z740" s="40"/>
      <c r="AA740" s="40"/>
      <c r="AB740" s="40"/>
      <c r="AC740" s="40"/>
      <c r="AL740" s="41"/>
      <c r="AM740" s="41"/>
    </row>
    <row r="741" spans="16:39">
      <c r="P741" s="40"/>
      <c r="Q741" s="40"/>
      <c r="R741" s="40"/>
      <c r="S741" s="40"/>
      <c r="T741" s="40"/>
      <c r="U741" s="40"/>
      <c r="V741" s="40"/>
      <c r="W741" s="40"/>
      <c r="X741" s="40"/>
      <c r="Y741" s="40"/>
      <c r="Z741" s="40"/>
      <c r="AA741" s="40"/>
      <c r="AB741" s="40"/>
      <c r="AC741" s="40"/>
      <c r="AL741" s="41"/>
      <c r="AM741" s="41"/>
    </row>
    <row r="742" spans="16:39">
      <c r="P742" s="40"/>
      <c r="Q742" s="40"/>
      <c r="R742" s="40"/>
      <c r="S742" s="40"/>
      <c r="T742" s="40"/>
      <c r="U742" s="40"/>
      <c r="V742" s="40"/>
      <c r="W742" s="40"/>
      <c r="X742" s="40"/>
      <c r="Y742" s="40"/>
      <c r="Z742" s="40"/>
      <c r="AA742" s="40"/>
      <c r="AB742" s="40"/>
      <c r="AC742" s="40"/>
      <c r="AL742" s="41"/>
      <c r="AM742" s="41"/>
    </row>
    <row r="743" spans="16:39">
      <c r="P743" s="40"/>
      <c r="Q743" s="40"/>
      <c r="R743" s="40"/>
      <c r="S743" s="40"/>
      <c r="T743" s="40"/>
      <c r="U743" s="40"/>
      <c r="V743" s="40"/>
      <c r="W743" s="40"/>
      <c r="X743" s="40"/>
      <c r="Y743" s="40"/>
      <c r="Z743" s="40"/>
      <c r="AA743" s="40"/>
      <c r="AB743" s="40"/>
      <c r="AC743" s="40"/>
      <c r="AL743" s="41"/>
      <c r="AM743" s="41"/>
    </row>
    <row r="744" spans="16:39">
      <c r="P744" s="40"/>
      <c r="Q744" s="40"/>
      <c r="R744" s="40"/>
      <c r="S744" s="40"/>
      <c r="T744" s="40"/>
      <c r="U744" s="40"/>
      <c r="V744" s="40"/>
      <c r="W744" s="40"/>
      <c r="X744" s="40"/>
      <c r="Y744" s="40"/>
      <c r="Z744" s="40"/>
      <c r="AA744" s="40"/>
      <c r="AB744" s="40"/>
      <c r="AC744" s="40"/>
      <c r="AL744" s="41"/>
      <c r="AM744" s="41"/>
    </row>
    <row r="745" spans="16:39">
      <c r="P745" s="40"/>
      <c r="Q745" s="40"/>
      <c r="R745" s="40"/>
      <c r="S745" s="40"/>
      <c r="T745" s="40"/>
      <c r="U745" s="40"/>
      <c r="V745" s="40"/>
      <c r="W745" s="40"/>
      <c r="X745" s="40"/>
      <c r="Y745" s="40"/>
      <c r="Z745" s="40"/>
      <c r="AA745" s="40"/>
      <c r="AB745" s="40"/>
      <c r="AC745" s="40"/>
      <c r="AL745" s="41"/>
      <c r="AM745" s="41"/>
    </row>
    <row r="746" spans="16:39">
      <c r="P746" s="40"/>
      <c r="Q746" s="40"/>
      <c r="R746" s="40"/>
      <c r="S746" s="40"/>
      <c r="T746" s="40"/>
      <c r="U746" s="40"/>
      <c r="V746" s="40"/>
      <c r="W746" s="40"/>
      <c r="X746" s="40"/>
      <c r="Y746" s="40"/>
      <c r="Z746" s="40"/>
      <c r="AA746" s="40"/>
      <c r="AB746" s="40"/>
      <c r="AC746" s="40"/>
      <c r="AL746" s="41"/>
      <c r="AM746" s="41"/>
    </row>
    <row r="747" spans="16:39">
      <c r="P747" s="40"/>
      <c r="Q747" s="40"/>
      <c r="R747" s="40"/>
      <c r="S747" s="40"/>
      <c r="T747" s="40"/>
      <c r="U747" s="40"/>
      <c r="V747" s="40"/>
      <c r="W747" s="40"/>
      <c r="X747" s="40"/>
      <c r="Y747" s="40"/>
      <c r="Z747" s="40"/>
      <c r="AA747" s="40"/>
      <c r="AB747" s="40"/>
      <c r="AC747" s="40"/>
      <c r="AL747" s="41"/>
      <c r="AM747" s="41"/>
    </row>
    <row r="748" spans="16:39">
      <c r="P748" s="40"/>
      <c r="Q748" s="40"/>
      <c r="R748" s="40"/>
      <c r="S748" s="40"/>
      <c r="T748" s="40"/>
      <c r="U748" s="40"/>
      <c r="V748" s="40"/>
      <c r="W748" s="40"/>
      <c r="X748" s="40"/>
      <c r="Y748" s="40"/>
      <c r="Z748" s="40"/>
      <c r="AA748" s="40"/>
      <c r="AB748" s="40"/>
      <c r="AC748" s="40"/>
      <c r="AL748" s="41"/>
      <c r="AM748" s="41"/>
    </row>
    <row r="749" spans="16:39">
      <c r="P749" s="40"/>
      <c r="Q749" s="40"/>
      <c r="R749" s="40"/>
      <c r="S749" s="40"/>
      <c r="T749" s="40"/>
      <c r="U749" s="40"/>
      <c r="V749" s="40"/>
      <c r="W749" s="40"/>
      <c r="X749" s="40"/>
      <c r="Y749" s="40"/>
      <c r="Z749" s="40"/>
      <c r="AA749" s="40"/>
      <c r="AB749" s="40"/>
      <c r="AC749" s="40"/>
      <c r="AL749" s="41"/>
      <c r="AM749" s="41"/>
    </row>
    <row r="750" spans="16:39">
      <c r="P750" s="40"/>
      <c r="Q750" s="40"/>
      <c r="R750" s="40"/>
      <c r="S750" s="40"/>
      <c r="T750" s="40"/>
      <c r="U750" s="40"/>
      <c r="V750" s="40"/>
      <c r="W750" s="40"/>
      <c r="X750" s="40"/>
      <c r="Y750" s="40"/>
      <c r="Z750" s="40"/>
      <c r="AA750" s="40"/>
      <c r="AB750" s="40"/>
      <c r="AC750" s="40"/>
      <c r="AL750" s="41"/>
      <c r="AM750" s="41"/>
    </row>
    <row r="751" spans="16:39">
      <c r="P751" s="40"/>
      <c r="Q751" s="40"/>
      <c r="R751" s="40"/>
      <c r="S751" s="40"/>
      <c r="T751" s="40"/>
      <c r="U751" s="40"/>
      <c r="V751" s="40"/>
      <c r="W751" s="40"/>
      <c r="X751" s="40"/>
      <c r="Y751" s="40"/>
      <c r="Z751" s="40"/>
      <c r="AA751" s="40"/>
      <c r="AB751" s="40"/>
      <c r="AC751" s="40"/>
      <c r="AL751" s="41"/>
      <c r="AM751" s="41"/>
    </row>
    <row r="752" spans="16:39">
      <c r="P752" s="40"/>
      <c r="Q752" s="40"/>
      <c r="R752" s="40"/>
      <c r="S752" s="40"/>
      <c r="T752" s="40"/>
      <c r="U752" s="40"/>
      <c r="V752" s="40"/>
      <c r="W752" s="40"/>
      <c r="X752" s="40"/>
      <c r="Y752" s="40"/>
      <c r="Z752" s="40"/>
      <c r="AA752" s="40"/>
      <c r="AB752" s="40"/>
      <c r="AC752" s="40"/>
      <c r="AL752" s="41"/>
      <c r="AM752" s="41"/>
    </row>
    <row r="753" spans="16:39">
      <c r="P753" s="40"/>
      <c r="Q753" s="40"/>
      <c r="R753" s="40"/>
      <c r="S753" s="40"/>
      <c r="T753" s="40"/>
      <c r="U753" s="40"/>
      <c r="V753" s="40"/>
      <c r="W753" s="40"/>
      <c r="X753" s="40"/>
      <c r="Y753" s="40"/>
      <c r="Z753" s="40"/>
      <c r="AA753" s="40"/>
      <c r="AB753" s="40"/>
      <c r="AC753" s="40"/>
      <c r="AL753" s="41"/>
      <c r="AM753" s="41"/>
    </row>
    <row r="754" spans="16:39">
      <c r="P754" s="40"/>
      <c r="Q754" s="40"/>
      <c r="R754" s="40"/>
      <c r="S754" s="40"/>
      <c r="T754" s="40"/>
      <c r="U754" s="40"/>
      <c r="V754" s="40"/>
      <c r="W754" s="40"/>
      <c r="X754" s="40"/>
      <c r="Y754" s="40"/>
      <c r="Z754" s="40"/>
      <c r="AA754" s="40"/>
      <c r="AB754" s="40"/>
      <c r="AC754" s="40"/>
      <c r="AL754" s="41"/>
      <c r="AM754" s="41"/>
    </row>
    <row r="755" spans="16:39">
      <c r="P755" s="40"/>
      <c r="Q755" s="40"/>
      <c r="R755" s="40"/>
      <c r="S755" s="40"/>
      <c r="T755" s="40"/>
      <c r="U755" s="40"/>
      <c r="V755" s="40"/>
      <c r="W755" s="40"/>
      <c r="X755" s="40"/>
      <c r="Y755" s="40"/>
      <c r="Z755" s="40"/>
      <c r="AA755" s="40"/>
      <c r="AB755" s="40"/>
      <c r="AC755" s="40"/>
      <c r="AL755" s="41"/>
      <c r="AM755" s="41"/>
    </row>
    <row r="756" spans="16:39">
      <c r="P756" s="40"/>
      <c r="Q756" s="40"/>
      <c r="R756" s="40"/>
      <c r="S756" s="40"/>
      <c r="T756" s="40"/>
      <c r="U756" s="40"/>
      <c r="V756" s="40"/>
      <c r="W756" s="40"/>
      <c r="X756" s="40"/>
      <c r="Y756" s="40"/>
      <c r="Z756" s="40"/>
      <c r="AA756" s="40"/>
      <c r="AB756" s="40"/>
      <c r="AC756" s="40"/>
      <c r="AL756" s="41"/>
      <c r="AM756" s="41"/>
    </row>
    <row r="757" spans="16:39">
      <c r="P757" s="40"/>
      <c r="Q757" s="40"/>
      <c r="R757" s="40"/>
      <c r="S757" s="40"/>
      <c r="T757" s="40"/>
      <c r="U757" s="40"/>
      <c r="V757" s="40"/>
      <c r="W757" s="40"/>
      <c r="X757" s="40"/>
      <c r="Y757" s="40"/>
      <c r="Z757" s="40"/>
      <c r="AA757" s="40"/>
      <c r="AB757" s="40"/>
      <c r="AC757" s="40"/>
      <c r="AL757" s="41"/>
      <c r="AM757" s="41"/>
    </row>
    <row r="758" spans="16:39">
      <c r="P758" s="40"/>
      <c r="Q758" s="40"/>
      <c r="R758" s="40"/>
      <c r="S758" s="40"/>
      <c r="T758" s="40"/>
      <c r="U758" s="40"/>
      <c r="V758" s="40"/>
      <c r="W758" s="40"/>
      <c r="X758" s="40"/>
      <c r="Y758" s="40"/>
      <c r="Z758" s="40"/>
      <c r="AA758" s="40"/>
      <c r="AB758" s="40"/>
      <c r="AC758" s="40"/>
      <c r="AL758" s="41"/>
      <c r="AM758" s="41"/>
    </row>
    <row r="759" spans="16:39">
      <c r="P759" s="40"/>
      <c r="Q759" s="40"/>
      <c r="R759" s="40"/>
      <c r="S759" s="40"/>
      <c r="T759" s="40"/>
      <c r="U759" s="40"/>
      <c r="V759" s="40"/>
      <c r="W759" s="40"/>
      <c r="X759" s="40"/>
      <c r="Y759" s="40"/>
      <c r="Z759" s="40"/>
      <c r="AA759" s="40"/>
      <c r="AB759" s="40"/>
      <c r="AC759" s="40"/>
      <c r="AL759" s="41"/>
      <c r="AM759" s="41"/>
    </row>
    <row r="760" spans="16:39">
      <c r="P760" s="40"/>
      <c r="Q760" s="40"/>
      <c r="R760" s="40"/>
      <c r="S760" s="40"/>
      <c r="T760" s="40"/>
      <c r="U760" s="40"/>
      <c r="V760" s="40"/>
      <c r="W760" s="40"/>
      <c r="X760" s="40"/>
      <c r="Y760" s="40"/>
      <c r="Z760" s="40"/>
      <c r="AA760" s="40"/>
      <c r="AB760" s="40"/>
      <c r="AC760" s="40"/>
      <c r="AL760" s="41"/>
      <c r="AM760" s="41"/>
    </row>
    <row r="761" spans="16:39">
      <c r="P761" s="40"/>
      <c r="Q761" s="40"/>
      <c r="R761" s="40"/>
      <c r="S761" s="40"/>
      <c r="T761" s="40"/>
      <c r="U761" s="40"/>
      <c r="V761" s="40"/>
      <c r="W761" s="40"/>
      <c r="X761" s="40"/>
      <c r="Y761" s="40"/>
      <c r="Z761" s="40"/>
      <c r="AA761" s="40"/>
      <c r="AB761" s="40"/>
      <c r="AC761" s="40"/>
      <c r="AL761" s="41"/>
      <c r="AM761" s="41"/>
    </row>
    <row r="762" spans="16:39">
      <c r="P762" s="40"/>
      <c r="Q762" s="40"/>
      <c r="R762" s="40"/>
      <c r="S762" s="40"/>
      <c r="T762" s="40"/>
      <c r="U762" s="40"/>
      <c r="V762" s="40"/>
      <c r="W762" s="40"/>
      <c r="X762" s="40"/>
      <c r="Y762" s="40"/>
      <c r="Z762" s="40"/>
      <c r="AA762" s="40"/>
      <c r="AB762" s="40"/>
      <c r="AC762" s="40"/>
      <c r="AL762" s="41"/>
      <c r="AM762" s="41"/>
    </row>
    <row r="763" spans="16:39">
      <c r="P763" s="40"/>
      <c r="Q763" s="40"/>
      <c r="R763" s="40"/>
      <c r="S763" s="40"/>
      <c r="T763" s="40"/>
      <c r="U763" s="40"/>
      <c r="V763" s="40"/>
      <c r="W763" s="40"/>
      <c r="X763" s="40"/>
      <c r="Y763" s="40"/>
      <c r="Z763" s="40"/>
      <c r="AA763" s="40"/>
      <c r="AB763" s="40"/>
      <c r="AC763" s="40"/>
      <c r="AL763" s="41"/>
      <c r="AM763" s="41"/>
    </row>
    <row r="764" spans="16:39">
      <c r="P764" s="40"/>
      <c r="Q764" s="40"/>
      <c r="R764" s="40"/>
      <c r="S764" s="40"/>
      <c r="T764" s="40"/>
      <c r="U764" s="40"/>
      <c r="V764" s="40"/>
      <c r="W764" s="40"/>
      <c r="X764" s="40"/>
      <c r="Y764" s="40"/>
      <c r="Z764" s="40"/>
      <c r="AA764" s="40"/>
      <c r="AB764" s="40"/>
      <c r="AC764" s="40"/>
      <c r="AL764" s="41"/>
      <c r="AM764" s="41"/>
    </row>
    <row r="765" spans="16:39">
      <c r="P765" s="40"/>
      <c r="Q765" s="40"/>
      <c r="R765" s="40"/>
      <c r="S765" s="40"/>
      <c r="T765" s="40"/>
      <c r="U765" s="40"/>
      <c r="V765" s="40"/>
      <c r="W765" s="40"/>
      <c r="X765" s="40"/>
      <c r="Y765" s="40"/>
      <c r="Z765" s="40"/>
      <c r="AA765" s="40"/>
      <c r="AB765" s="40"/>
      <c r="AC765" s="40"/>
      <c r="AL765" s="41"/>
      <c r="AM765" s="41"/>
    </row>
    <row r="766" spans="16:39">
      <c r="P766" s="40"/>
      <c r="Q766" s="40"/>
      <c r="R766" s="40"/>
      <c r="S766" s="40"/>
      <c r="T766" s="40"/>
      <c r="U766" s="40"/>
      <c r="V766" s="40"/>
      <c r="W766" s="40"/>
      <c r="X766" s="40"/>
      <c r="Y766" s="40"/>
      <c r="Z766" s="40"/>
      <c r="AA766" s="40"/>
      <c r="AB766" s="40"/>
      <c r="AC766" s="40"/>
      <c r="AL766" s="41"/>
      <c r="AM766" s="41"/>
    </row>
    <row r="767" spans="16:39">
      <c r="P767" s="40"/>
      <c r="Q767" s="40"/>
      <c r="R767" s="40"/>
      <c r="S767" s="40"/>
      <c r="T767" s="40"/>
      <c r="U767" s="40"/>
      <c r="V767" s="40"/>
      <c r="W767" s="40"/>
      <c r="X767" s="40"/>
      <c r="Y767" s="40"/>
      <c r="Z767" s="40"/>
      <c r="AA767" s="40"/>
      <c r="AB767" s="40"/>
      <c r="AC767" s="40"/>
      <c r="AL767" s="41"/>
      <c r="AM767" s="41"/>
    </row>
    <row r="768" spans="16:39">
      <c r="P768" s="40"/>
      <c r="Q768" s="40"/>
      <c r="R768" s="40"/>
      <c r="S768" s="40"/>
      <c r="T768" s="40"/>
      <c r="U768" s="40"/>
      <c r="V768" s="40"/>
      <c r="W768" s="40"/>
      <c r="X768" s="40"/>
      <c r="Y768" s="40"/>
      <c r="Z768" s="40"/>
      <c r="AA768" s="40"/>
      <c r="AB768" s="40"/>
      <c r="AC768" s="40"/>
      <c r="AL768" s="41"/>
      <c r="AM768" s="41"/>
    </row>
    <row r="769" spans="16:39">
      <c r="P769" s="40"/>
      <c r="Q769" s="40"/>
      <c r="R769" s="40"/>
      <c r="S769" s="40"/>
      <c r="T769" s="40"/>
      <c r="U769" s="40"/>
      <c r="V769" s="40"/>
      <c r="W769" s="40"/>
      <c r="X769" s="40"/>
      <c r="Y769" s="40"/>
      <c r="Z769" s="40"/>
      <c r="AA769" s="40"/>
      <c r="AB769" s="40"/>
      <c r="AC769" s="40"/>
      <c r="AL769" s="41"/>
      <c r="AM769" s="41"/>
    </row>
    <row r="770" spans="16:39">
      <c r="P770" s="40"/>
      <c r="Q770" s="40"/>
      <c r="R770" s="40"/>
      <c r="S770" s="40"/>
      <c r="T770" s="40"/>
      <c r="U770" s="40"/>
      <c r="V770" s="40"/>
      <c r="W770" s="40"/>
      <c r="X770" s="40"/>
      <c r="Y770" s="40"/>
      <c r="Z770" s="40"/>
      <c r="AA770" s="40"/>
      <c r="AB770" s="40"/>
      <c r="AC770" s="40"/>
      <c r="AL770" s="41"/>
      <c r="AM770" s="41"/>
    </row>
    <row r="771" spans="16:39">
      <c r="P771" s="40"/>
      <c r="Q771" s="40"/>
      <c r="R771" s="40"/>
      <c r="S771" s="40"/>
      <c r="T771" s="40"/>
      <c r="U771" s="40"/>
      <c r="V771" s="40"/>
      <c r="W771" s="40"/>
      <c r="X771" s="40"/>
      <c r="Y771" s="40"/>
      <c r="Z771" s="40"/>
      <c r="AA771" s="40"/>
      <c r="AB771" s="40"/>
      <c r="AC771" s="40"/>
      <c r="AL771" s="41"/>
      <c r="AM771" s="41"/>
    </row>
    <row r="772" spans="16:39">
      <c r="P772" s="40"/>
      <c r="Q772" s="40"/>
      <c r="R772" s="40"/>
      <c r="S772" s="40"/>
      <c r="T772" s="40"/>
      <c r="U772" s="40"/>
      <c r="V772" s="40"/>
      <c r="W772" s="40"/>
      <c r="X772" s="40"/>
      <c r="Y772" s="40"/>
      <c r="Z772" s="40"/>
      <c r="AA772" s="40"/>
      <c r="AB772" s="40"/>
      <c r="AC772" s="40"/>
      <c r="AL772" s="41"/>
      <c r="AM772" s="41"/>
    </row>
    <row r="773" spans="16:39">
      <c r="P773" s="40"/>
      <c r="Q773" s="40"/>
      <c r="R773" s="40"/>
      <c r="S773" s="40"/>
      <c r="T773" s="40"/>
      <c r="U773" s="40"/>
      <c r="V773" s="40"/>
      <c r="W773" s="40"/>
      <c r="X773" s="40"/>
      <c r="Y773" s="40"/>
      <c r="Z773" s="40"/>
      <c r="AA773" s="40"/>
      <c r="AB773" s="40"/>
      <c r="AC773" s="40"/>
      <c r="AL773" s="41"/>
      <c r="AM773" s="41"/>
    </row>
    <row r="774" spans="16:39">
      <c r="P774" s="40"/>
      <c r="Q774" s="40"/>
      <c r="R774" s="40"/>
      <c r="S774" s="40"/>
      <c r="T774" s="40"/>
      <c r="U774" s="40"/>
      <c r="V774" s="40"/>
      <c r="W774" s="40"/>
      <c r="X774" s="40"/>
      <c r="Y774" s="40"/>
      <c r="Z774" s="40"/>
      <c r="AA774" s="40"/>
      <c r="AB774" s="40"/>
      <c r="AC774" s="40"/>
      <c r="AL774" s="41"/>
      <c r="AM774" s="41"/>
    </row>
    <row r="775" spans="16:39">
      <c r="P775" s="40"/>
      <c r="Q775" s="40"/>
      <c r="R775" s="40"/>
      <c r="S775" s="40"/>
      <c r="T775" s="40"/>
      <c r="U775" s="40"/>
      <c r="V775" s="40"/>
      <c r="W775" s="40"/>
      <c r="X775" s="40"/>
      <c r="Y775" s="40"/>
      <c r="Z775" s="40"/>
      <c r="AA775" s="40"/>
      <c r="AB775" s="40"/>
      <c r="AC775" s="40"/>
      <c r="AL775" s="41"/>
      <c r="AM775" s="41"/>
    </row>
    <row r="776" spans="16:39">
      <c r="P776" s="40"/>
      <c r="Q776" s="40"/>
      <c r="R776" s="40"/>
      <c r="S776" s="40"/>
      <c r="T776" s="40"/>
      <c r="U776" s="40"/>
      <c r="V776" s="40"/>
      <c r="W776" s="40"/>
      <c r="X776" s="40"/>
      <c r="Y776" s="40"/>
      <c r="Z776" s="40"/>
      <c r="AA776" s="40"/>
      <c r="AB776" s="40"/>
      <c r="AC776" s="40"/>
      <c r="AL776" s="41"/>
      <c r="AM776" s="41"/>
    </row>
    <row r="777" spans="16:39">
      <c r="P777" s="40"/>
      <c r="Q777" s="40"/>
      <c r="R777" s="40"/>
      <c r="S777" s="40"/>
      <c r="T777" s="40"/>
      <c r="U777" s="40"/>
      <c r="V777" s="40"/>
      <c r="W777" s="40"/>
      <c r="X777" s="40"/>
      <c r="Y777" s="40"/>
      <c r="Z777" s="40"/>
      <c r="AA777" s="40"/>
      <c r="AB777" s="40"/>
      <c r="AC777" s="40"/>
      <c r="AL777" s="41"/>
      <c r="AM777" s="41"/>
    </row>
    <row r="778" spans="16:39">
      <c r="P778" s="40"/>
      <c r="Q778" s="40"/>
      <c r="R778" s="40"/>
      <c r="S778" s="40"/>
      <c r="T778" s="40"/>
      <c r="U778" s="40"/>
      <c r="V778" s="40"/>
      <c r="W778" s="40"/>
      <c r="X778" s="40"/>
      <c r="Y778" s="40"/>
      <c r="Z778" s="40"/>
      <c r="AA778" s="40"/>
      <c r="AB778" s="40"/>
      <c r="AC778" s="40"/>
      <c r="AL778" s="41"/>
      <c r="AM778" s="41"/>
    </row>
    <row r="779" spans="16:39">
      <c r="P779" s="40"/>
      <c r="Q779" s="40"/>
      <c r="R779" s="40"/>
      <c r="S779" s="40"/>
      <c r="T779" s="40"/>
      <c r="U779" s="40"/>
      <c r="V779" s="40"/>
      <c r="W779" s="40"/>
      <c r="X779" s="40"/>
      <c r="Y779" s="40"/>
      <c r="Z779" s="40"/>
      <c r="AA779" s="40"/>
      <c r="AB779" s="40"/>
      <c r="AC779" s="40"/>
      <c r="AL779" s="41"/>
      <c r="AM779" s="41"/>
    </row>
    <row r="780" spans="16:39">
      <c r="P780" s="40"/>
      <c r="Q780" s="40"/>
      <c r="R780" s="40"/>
      <c r="S780" s="40"/>
      <c r="T780" s="40"/>
      <c r="U780" s="40"/>
      <c r="V780" s="40"/>
      <c r="W780" s="40"/>
      <c r="X780" s="40"/>
      <c r="Y780" s="40"/>
      <c r="Z780" s="40"/>
      <c r="AA780" s="40"/>
      <c r="AB780" s="40"/>
      <c r="AC780" s="40"/>
      <c r="AL780" s="41"/>
      <c r="AM780" s="41"/>
    </row>
    <row r="781" spans="16:39">
      <c r="P781" s="40"/>
      <c r="Q781" s="40"/>
      <c r="R781" s="40"/>
      <c r="S781" s="40"/>
      <c r="T781" s="40"/>
      <c r="U781" s="40"/>
      <c r="V781" s="40"/>
      <c r="W781" s="40"/>
      <c r="X781" s="40"/>
      <c r="Y781" s="40"/>
      <c r="Z781" s="40"/>
      <c r="AA781" s="40"/>
      <c r="AB781" s="40"/>
      <c r="AC781" s="40"/>
      <c r="AL781" s="41"/>
      <c r="AM781" s="41"/>
    </row>
    <row r="782" spans="16:39">
      <c r="P782" s="40"/>
      <c r="Q782" s="40"/>
      <c r="R782" s="40"/>
      <c r="S782" s="40"/>
      <c r="T782" s="40"/>
      <c r="U782" s="40"/>
      <c r="V782" s="40"/>
      <c r="W782" s="40"/>
      <c r="X782" s="40"/>
      <c r="Y782" s="40"/>
      <c r="Z782" s="40"/>
      <c r="AA782" s="40"/>
      <c r="AB782" s="40"/>
      <c r="AC782" s="40"/>
      <c r="AL782" s="41"/>
      <c r="AM782" s="41"/>
    </row>
    <row r="783" spans="16:39">
      <c r="P783" s="40"/>
      <c r="Q783" s="40"/>
      <c r="R783" s="40"/>
      <c r="S783" s="40"/>
      <c r="T783" s="40"/>
      <c r="U783" s="40"/>
      <c r="V783" s="40"/>
      <c r="W783" s="40"/>
      <c r="X783" s="40"/>
      <c r="Y783" s="40"/>
      <c r="Z783" s="40"/>
      <c r="AA783" s="40"/>
      <c r="AB783" s="40"/>
      <c r="AC783" s="40"/>
      <c r="AL783" s="41"/>
      <c r="AM783" s="41"/>
    </row>
    <row r="784" spans="16:39">
      <c r="P784" s="40"/>
      <c r="Q784" s="40"/>
      <c r="R784" s="40"/>
      <c r="S784" s="40"/>
      <c r="T784" s="40"/>
      <c r="U784" s="40"/>
      <c r="V784" s="40"/>
      <c r="W784" s="40"/>
      <c r="X784" s="40"/>
      <c r="Y784" s="40"/>
      <c r="Z784" s="40"/>
      <c r="AA784" s="40"/>
      <c r="AB784" s="40"/>
      <c r="AC784" s="40"/>
      <c r="AL784" s="41"/>
      <c r="AM784" s="41"/>
    </row>
    <row r="785" spans="16:39">
      <c r="P785" s="40"/>
      <c r="Q785" s="40"/>
      <c r="R785" s="40"/>
      <c r="S785" s="40"/>
      <c r="T785" s="40"/>
      <c r="U785" s="40"/>
      <c r="V785" s="40"/>
      <c r="W785" s="40"/>
      <c r="X785" s="40"/>
      <c r="Y785" s="40"/>
      <c r="Z785" s="40"/>
      <c r="AA785" s="40"/>
      <c r="AB785" s="40"/>
      <c r="AC785" s="40"/>
      <c r="AL785" s="41"/>
      <c r="AM785" s="41"/>
    </row>
    <row r="786" spans="16:39">
      <c r="P786" s="40"/>
      <c r="Q786" s="40"/>
      <c r="R786" s="40"/>
      <c r="S786" s="40"/>
      <c r="T786" s="40"/>
      <c r="U786" s="40"/>
      <c r="V786" s="40"/>
      <c r="W786" s="40"/>
      <c r="X786" s="40"/>
      <c r="Y786" s="40"/>
      <c r="Z786" s="40"/>
      <c r="AA786" s="40"/>
      <c r="AB786" s="40"/>
      <c r="AC786" s="40"/>
      <c r="AL786" s="41"/>
      <c r="AM786" s="41"/>
    </row>
    <row r="787" spans="16:39">
      <c r="P787" s="40"/>
      <c r="Q787" s="40"/>
      <c r="R787" s="40"/>
      <c r="S787" s="40"/>
      <c r="T787" s="40"/>
      <c r="U787" s="40"/>
      <c r="V787" s="40"/>
      <c r="W787" s="40"/>
      <c r="X787" s="40"/>
      <c r="Y787" s="40"/>
      <c r="Z787" s="40"/>
      <c r="AA787" s="40"/>
      <c r="AB787" s="40"/>
      <c r="AC787" s="40"/>
      <c r="AL787" s="41"/>
      <c r="AM787" s="41"/>
    </row>
    <row r="788" spans="16:39">
      <c r="P788" s="40"/>
      <c r="Q788" s="40"/>
      <c r="R788" s="40"/>
      <c r="S788" s="40"/>
      <c r="T788" s="40"/>
      <c r="U788" s="40"/>
      <c r="V788" s="40"/>
      <c r="W788" s="40"/>
      <c r="X788" s="40"/>
      <c r="Y788" s="40"/>
      <c r="Z788" s="40"/>
      <c r="AA788" s="40"/>
      <c r="AB788" s="40"/>
      <c r="AC788" s="40"/>
      <c r="AL788" s="41"/>
      <c r="AM788" s="41"/>
    </row>
    <row r="789" spans="16:39">
      <c r="P789" s="40"/>
      <c r="Q789" s="40"/>
      <c r="R789" s="40"/>
      <c r="S789" s="40"/>
      <c r="T789" s="40"/>
      <c r="U789" s="40"/>
      <c r="V789" s="40"/>
      <c r="W789" s="40"/>
      <c r="X789" s="40"/>
      <c r="Y789" s="40"/>
      <c r="Z789" s="40"/>
      <c r="AA789" s="40"/>
      <c r="AB789" s="40"/>
      <c r="AC789" s="40"/>
      <c r="AL789" s="41"/>
      <c r="AM789" s="41"/>
    </row>
    <row r="790" spans="16:39">
      <c r="P790" s="40"/>
      <c r="Q790" s="40"/>
      <c r="R790" s="40"/>
      <c r="S790" s="40"/>
      <c r="T790" s="40"/>
      <c r="U790" s="40"/>
      <c r="V790" s="40"/>
      <c r="W790" s="40"/>
      <c r="X790" s="40"/>
      <c r="Y790" s="40"/>
      <c r="Z790" s="40"/>
      <c r="AA790" s="40"/>
      <c r="AB790" s="40"/>
      <c r="AC790" s="40"/>
      <c r="AL790" s="41"/>
      <c r="AM790" s="41"/>
    </row>
    <row r="791" spans="16:39">
      <c r="P791" s="40"/>
      <c r="Q791" s="40"/>
      <c r="R791" s="40"/>
      <c r="S791" s="40"/>
      <c r="T791" s="40"/>
      <c r="U791" s="40"/>
      <c r="V791" s="40"/>
      <c r="W791" s="40"/>
      <c r="X791" s="40"/>
      <c r="Y791" s="40"/>
      <c r="Z791" s="40"/>
      <c r="AA791" s="40"/>
      <c r="AB791" s="40"/>
      <c r="AC791" s="40"/>
      <c r="AL791" s="41"/>
      <c r="AM791" s="41"/>
    </row>
    <row r="792" spans="16:39">
      <c r="P792" s="40"/>
      <c r="Q792" s="40"/>
      <c r="R792" s="40"/>
      <c r="S792" s="40"/>
      <c r="T792" s="40"/>
      <c r="U792" s="40"/>
      <c r="V792" s="40"/>
      <c r="W792" s="40"/>
      <c r="X792" s="40"/>
      <c r="Y792" s="40"/>
      <c r="Z792" s="40"/>
      <c r="AA792" s="40"/>
      <c r="AB792" s="40"/>
      <c r="AC792" s="40"/>
      <c r="AL792" s="41"/>
      <c r="AM792" s="41"/>
    </row>
    <row r="793" spans="16:39">
      <c r="P793" s="40"/>
      <c r="Q793" s="40"/>
      <c r="R793" s="40"/>
      <c r="S793" s="40"/>
      <c r="T793" s="40"/>
      <c r="U793" s="40"/>
      <c r="V793" s="40"/>
      <c r="W793" s="40"/>
      <c r="X793" s="40"/>
      <c r="Y793" s="40"/>
      <c r="Z793" s="40"/>
      <c r="AA793" s="40"/>
      <c r="AB793" s="40"/>
      <c r="AC793" s="40"/>
      <c r="AL793" s="41"/>
      <c r="AM793" s="41"/>
    </row>
    <row r="794" spans="16:39">
      <c r="P794" s="40"/>
      <c r="Q794" s="40"/>
      <c r="R794" s="40"/>
      <c r="S794" s="40"/>
      <c r="T794" s="40"/>
      <c r="U794" s="40"/>
      <c r="V794" s="40"/>
      <c r="W794" s="40"/>
      <c r="X794" s="40"/>
      <c r="Y794" s="40"/>
      <c r="Z794" s="40"/>
      <c r="AA794" s="40"/>
      <c r="AB794" s="40"/>
      <c r="AC794" s="40"/>
      <c r="AL794" s="41"/>
      <c r="AM794" s="41"/>
    </row>
    <row r="795" spans="16:39">
      <c r="P795" s="40"/>
      <c r="Q795" s="40"/>
      <c r="R795" s="40"/>
      <c r="S795" s="40"/>
      <c r="T795" s="40"/>
      <c r="U795" s="40"/>
      <c r="V795" s="40"/>
      <c r="W795" s="40"/>
      <c r="X795" s="40"/>
      <c r="Y795" s="40"/>
      <c r="Z795" s="40"/>
      <c r="AA795" s="40"/>
      <c r="AB795" s="40"/>
      <c r="AC795" s="40"/>
      <c r="AL795" s="41"/>
      <c r="AM795" s="41"/>
    </row>
    <row r="796" spans="16:39">
      <c r="P796" s="40"/>
      <c r="Q796" s="40"/>
      <c r="R796" s="40"/>
      <c r="S796" s="40"/>
      <c r="T796" s="40"/>
      <c r="U796" s="40"/>
      <c r="V796" s="40"/>
      <c r="W796" s="40"/>
      <c r="X796" s="40"/>
      <c r="Y796" s="40"/>
      <c r="Z796" s="40"/>
      <c r="AA796" s="40"/>
      <c r="AB796" s="40"/>
      <c r="AC796" s="40"/>
      <c r="AL796" s="41"/>
      <c r="AM796" s="41"/>
    </row>
    <row r="797" spans="16:39">
      <c r="P797" s="40"/>
      <c r="Q797" s="40"/>
      <c r="R797" s="40"/>
      <c r="S797" s="40"/>
      <c r="T797" s="40"/>
      <c r="U797" s="40"/>
      <c r="V797" s="40"/>
      <c r="W797" s="40"/>
      <c r="X797" s="40"/>
      <c r="Y797" s="40"/>
      <c r="Z797" s="40"/>
      <c r="AA797" s="40"/>
      <c r="AB797" s="40"/>
      <c r="AC797" s="40"/>
      <c r="AL797" s="41"/>
      <c r="AM797" s="41"/>
    </row>
    <row r="798" spans="16:39">
      <c r="P798" s="40"/>
      <c r="Q798" s="40"/>
      <c r="R798" s="40"/>
      <c r="S798" s="40"/>
      <c r="T798" s="40"/>
      <c r="U798" s="40"/>
      <c r="V798" s="40"/>
      <c r="W798" s="40"/>
      <c r="X798" s="40"/>
      <c r="Y798" s="40"/>
      <c r="Z798" s="40"/>
      <c r="AA798" s="40"/>
      <c r="AB798" s="40"/>
      <c r="AC798" s="40"/>
      <c r="AL798" s="41"/>
      <c r="AM798" s="41"/>
    </row>
    <row r="799" spans="16:39">
      <c r="P799" s="40"/>
      <c r="Q799" s="40"/>
      <c r="R799" s="40"/>
      <c r="S799" s="40"/>
      <c r="T799" s="40"/>
      <c r="U799" s="40"/>
      <c r="V799" s="40"/>
      <c r="W799" s="40"/>
      <c r="X799" s="40"/>
      <c r="Y799" s="40"/>
      <c r="Z799" s="40"/>
      <c r="AA799" s="40"/>
      <c r="AB799" s="40"/>
      <c r="AC799" s="40"/>
      <c r="AL799" s="41"/>
      <c r="AM799" s="41"/>
    </row>
    <row r="800" spans="16:39">
      <c r="P800" s="40"/>
      <c r="Q800" s="40"/>
      <c r="R800" s="40"/>
      <c r="S800" s="40"/>
      <c r="T800" s="40"/>
      <c r="U800" s="40"/>
      <c r="V800" s="40"/>
      <c r="W800" s="40"/>
      <c r="X800" s="40"/>
      <c r="Y800" s="40"/>
      <c r="Z800" s="40"/>
      <c r="AA800" s="40"/>
      <c r="AB800" s="40"/>
      <c r="AC800" s="40"/>
      <c r="AL800" s="41"/>
      <c r="AM800" s="41"/>
    </row>
    <row r="801" spans="16:39">
      <c r="P801" s="40"/>
      <c r="Q801" s="40"/>
      <c r="R801" s="40"/>
      <c r="S801" s="40"/>
      <c r="T801" s="40"/>
      <c r="U801" s="40"/>
      <c r="V801" s="40"/>
      <c r="W801" s="40"/>
      <c r="X801" s="40"/>
      <c r="Y801" s="40"/>
      <c r="Z801" s="40"/>
      <c r="AA801" s="40"/>
      <c r="AB801" s="40"/>
      <c r="AC801" s="40"/>
      <c r="AL801" s="41"/>
      <c r="AM801" s="41"/>
    </row>
    <row r="802" spans="16:39">
      <c r="P802" s="40"/>
      <c r="Q802" s="40"/>
      <c r="R802" s="40"/>
      <c r="S802" s="40"/>
      <c r="T802" s="40"/>
      <c r="U802" s="40"/>
      <c r="V802" s="40"/>
      <c r="W802" s="40"/>
      <c r="X802" s="40"/>
      <c r="Y802" s="40"/>
      <c r="Z802" s="40"/>
      <c r="AA802" s="40"/>
      <c r="AB802" s="40"/>
      <c r="AC802" s="40"/>
      <c r="AL802" s="41"/>
      <c r="AM802" s="41"/>
    </row>
    <row r="803" spans="16:39">
      <c r="P803" s="40"/>
      <c r="Q803" s="40"/>
      <c r="R803" s="40"/>
      <c r="S803" s="40"/>
      <c r="T803" s="40"/>
      <c r="U803" s="40"/>
      <c r="V803" s="40"/>
      <c r="W803" s="40"/>
      <c r="X803" s="40"/>
      <c r="Y803" s="40"/>
      <c r="Z803" s="40"/>
      <c r="AA803" s="40"/>
      <c r="AB803" s="40"/>
      <c r="AC803" s="40"/>
      <c r="AL803" s="41"/>
      <c r="AM803" s="41"/>
    </row>
    <row r="804" spans="16:39">
      <c r="P804" s="40"/>
      <c r="Q804" s="40"/>
      <c r="R804" s="40"/>
      <c r="S804" s="40"/>
      <c r="T804" s="40"/>
      <c r="U804" s="40"/>
      <c r="V804" s="40"/>
      <c r="W804" s="40"/>
      <c r="X804" s="40"/>
      <c r="Y804" s="40"/>
      <c r="Z804" s="40"/>
      <c r="AA804" s="40"/>
      <c r="AB804" s="40"/>
      <c r="AC804" s="40"/>
      <c r="AL804" s="41"/>
      <c r="AM804" s="41"/>
    </row>
    <row r="805" spans="16:39">
      <c r="P805" s="40"/>
      <c r="Q805" s="40"/>
      <c r="R805" s="40"/>
      <c r="S805" s="40"/>
      <c r="T805" s="40"/>
      <c r="U805" s="40"/>
      <c r="V805" s="40"/>
      <c r="W805" s="40"/>
      <c r="X805" s="40"/>
      <c r="Y805" s="40"/>
      <c r="Z805" s="40"/>
      <c r="AA805" s="40"/>
      <c r="AB805" s="40"/>
      <c r="AC805" s="40"/>
      <c r="AL805" s="41"/>
      <c r="AM805" s="41"/>
    </row>
    <row r="806" spans="16:39">
      <c r="P806" s="40"/>
      <c r="Q806" s="40"/>
      <c r="R806" s="40"/>
      <c r="S806" s="40"/>
      <c r="T806" s="40"/>
      <c r="U806" s="40"/>
      <c r="V806" s="40"/>
      <c r="W806" s="40"/>
      <c r="X806" s="40"/>
      <c r="Y806" s="40"/>
      <c r="Z806" s="40"/>
      <c r="AA806" s="40"/>
      <c r="AB806" s="40"/>
      <c r="AC806" s="40"/>
      <c r="AL806" s="41"/>
      <c r="AM806" s="41"/>
    </row>
    <row r="807" spans="16:39">
      <c r="P807" s="40"/>
      <c r="Q807" s="40"/>
      <c r="R807" s="40"/>
      <c r="S807" s="40"/>
      <c r="T807" s="40"/>
      <c r="U807" s="40"/>
      <c r="V807" s="40"/>
      <c r="W807" s="40"/>
      <c r="X807" s="40"/>
      <c r="Y807" s="40"/>
      <c r="Z807" s="40"/>
      <c r="AA807" s="40"/>
      <c r="AB807" s="40"/>
      <c r="AC807" s="40"/>
      <c r="AL807" s="41"/>
      <c r="AM807" s="41"/>
    </row>
    <row r="808" spans="16:39">
      <c r="P808" s="40"/>
      <c r="Q808" s="40"/>
      <c r="R808" s="40"/>
      <c r="S808" s="40"/>
      <c r="T808" s="40"/>
      <c r="U808" s="40"/>
      <c r="V808" s="40"/>
      <c r="W808" s="40"/>
      <c r="X808" s="40"/>
      <c r="Y808" s="40"/>
      <c r="Z808" s="40"/>
      <c r="AA808" s="40"/>
      <c r="AB808" s="40"/>
      <c r="AC808" s="40"/>
      <c r="AL808" s="41"/>
      <c r="AM808" s="41"/>
    </row>
    <row r="809" spans="16:39">
      <c r="P809" s="40"/>
      <c r="Q809" s="40"/>
      <c r="R809" s="40"/>
      <c r="S809" s="40"/>
      <c r="T809" s="40"/>
      <c r="U809" s="40"/>
      <c r="V809" s="40"/>
      <c r="W809" s="40"/>
      <c r="X809" s="40"/>
      <c r="Y809" s="40"/>
      <c r="Z809" s="40"/>
      <c r="AA809" s="40"/>
      <c r="AB809" s="40"/>
      <c r="AC809" s="40"/>
      <c r="AL809" s="41"/>
      <c r="AM809" s="41"/>
    </row>
    <row r="810" spans="16:39">
      <c r="P810" s="40"/>
      <c r="Q810" s="40"/>
      <c r="R810" s="40"/>
      <c r="S810" s="40"/>
      <c r="T810" s="40"/>
      <c r="U810" s="40"/>
      <c r="V810" s="40"/>
      <c r="W810" s="40"/>
      <c r="X810" s="40"/>
      <c r="Y810" s="40"/>
      <c r="Z810" s="40"/>
      <c r="AA810" s="40"/>
      <c r="AB810" s="40"/>
      <c r="AC810" s="40"/>
      <c r="AL810" s="41"/>
      <c r="AM810" s="41"/>
    </row>
    <row r="811" spans="16:39">
      <c r="P811" s="40"/>
      <c r="Q811" s="40"/>
      <c r="R811" s="40"/>
      <c r="S811" s="40"/>
      <c r="T811" s="40"/>
      <c r="U811" s="40"/>
      <c r="V811" s="40"/>
      <c r="W811" s="40"/>
      <c r="X811" s="40"/>
      <c r="Y811" s="40"/>
      <c r="Z811" s="40"/>
      <c r="AA811" s="40"/>
      <c r="AB811" s="40"/>
      <c r="AC811" s="40"/>
      <c r="AL811" s="41"/>
      <c r="AM811" s="41"/>
    </row>
    <row r="812" spans="16:39">
      <c r="P812" s="40"/>
      <c r="Q812" s="40"/>
      <c r="R812" s="40"/>
      <c r="S812" s="40"/>
      <c r="T812" s="40"/>
      <c r="U812" s="40"/>
      <c r="V812" s="40"/>
      <c r="W812" s="40"/>
      <c r="X812" s="40"/>
      <c r="Y812" s="40"/>
      <c r="Z812" s="40"/>
      <c r="AA812" s="40"/>
      <c r="AB812" s="40"/>
      <c r="AC812" s="40"/>
      <c r="AL812" s="41"/>
      <c r="AM812" s="41"/>
    </row>
    <row r="813" spans="16:39">
      <c r="P813" s="40"/>
      <c r="Q813" s="40"/>
      <c r="R813" s="40"/>
      <c r="S813" s="40"/>
      <c r="T813" s="40"/>
      <c r="U813" s="40"/>
      <c r="V813" s="40"/>
      <c r="W813" s="40"/>
      <c r="X813" s="40"/>
      <c r="Y813" s="40"/>
      <c r="Z813" s="40"/>
      <c r="AA813" s="40"/>
      <c r="AB813" s="40"/>
      <c r="AC813" s="40"/>
      <c r="AL813" s="41"/>
      <c r="AM813" s="41"/>
    </row>
    <row r="814" spans="16:39">
      <c r="P814" s="40"/>
      <c r="Q814" s="40"/>
      <c r="R814" s="40"/>
      <c r="S814" s="40"/>
      <c r="T814" s="40"/>
      <c r="U814" s="40"/>
      <c r="V814" s="40"/>
      <c r="W814" s="40"/>
      <c r="X814" s="40"/>
      <c r="Y814" s="40"/>
      <c r="Z814" s="40"/>
      <c r="AA814" s="40"/>
      <c r="AB814" s="40"/>
      <c r="AC814" s="40"/>
      <c r="AL814" s="41"/>
      <c r="AM814" s="41"/>
    </row>
    <row r="815" spans="16:39">
      <c r="P815" s="40"/>
      <c r="Q815" s="40"/>
      <c r="R815" s="40"/>
      <c r="S815" s="40"/>
      <c r="T815" s="40"/>
      <c r="U815" s="40"/>
      <c r="V815" s="40"/>
      <c r="W815" s="40"/>
      <c r="X815" s="40"/>
      <c r="Y815" s="40"/>
      <c r="Z815" s="40"/>
      <c r="AA815" s="40"/>
      <c r="AB815" s="40"/>
      <c r="AC815" s="40"/>
      <c r="AL815" s="41"/>
      <c r="AM815" s="41"/>
    </row>
    <row r="816" spans="16:39">
      <c r="P816" s="40"/>
      <c r="Q816" s="40"/>
      <c r="R816" s="40"/>
      <c r="S816" s="40"/>
      <c r="T816" s="40"/>
      <c r="U816" s="40"/>
      <c r="V816" s="40"/>
      <c r="W816" s="40"/>
      <c r="X816" s="40"/>
      <c r="Y816" s="40"/>
      <c r="Z816" s="40"/>
      <c r="AA816" s="40"/>
      <c r="AB816" s="40"/>
      <c r="AC816" s="40"/>
      <c r="AL816" s="41"/>
      <c r="AM816" s="41"/>
    </row>
    <row r="817" spans="16:39">
      <c r="P817" s="40"/>
      <c r="Q817" s="40"/>
      <c r="R817" s="40"/>
      <c r="S817" s="40"/>
      <c r="T817" s="40"/>
      <c r="U817" s="40"/>
      <c r="V817" s="40"/>
      <c r="W817" s="40"/>
      <c r="X817" s="40"/>
      <c r="Y817" s="40"/>
      <c r="Z817" s="40"/>
      <c r="AA817" s="40"/>
      <c r="AB817" s="40"/>
      <c r="AC817" s="40"/>
      <c r="AL817" s="41"/>
      <c r="AM817" s="41"/>
    </row>
    <row r="818" spans="16:39">
      <c r="P818" s="40"/>
      <c r="Q818" s="40"/>
      <c r="R818" s="40"/>
      <c r="S818" s="40"/>
      <c r="T818" s="40"/>
      <c r="U818" s="40"/>
      <c r="V818" s="40"/>
      <c r="W818" s="40"/>
      <c r="X818" s="40"/>
      <c r="Y818" s="40"/>
      <c r="Z818" s="40"/>
      <c r="AA818" s="40"/>
      <c r="AB818" s="40"/>
      <c r="AC818" s="40"/>
      <c r="AL818" s="41"/>
      <c r="AM818" s="41"/>
    </row>
    <row r="819" spans="16:39">
      <c r="P819" s="40"/>
      <c r="Q819" s="40"/>
      <c r="R819" s="40"/>
      <c r="S819" s="40"/>
      <c r="T819" s="40"/>
      <c r="U819" s="40"/>
      <c r="V819" s="40"/>
      <c r="W819" s="40"/>
      <c r="X819" s="40"/>
      <c r="Y819" s="40"/>
      <c r="Z819" s="40"/>
      <c r="AA819" s="40"/>
      <c r="AB819" s="40"/>
      <c r="AC819" s="40"/>
      <c r="AL819" s="41"/>
      <c r="AM819" s="41"/>
    </row>
    <row r="820" spans="16:39">
      <c r="P820" s="40"/>
      <c r="Q820" s="40"/>
      <c r="R820" s="40"/>
      <c r="S820" s="40"/>
      <c r="T820" s="40"/>
      <c r="U820" s="40"/>
      <c r="V820" s="40"/>
      <c r="W820" s="40"/>
      <c r="X820" s="40"/>
      <c r="Y820" s="40"/>
      <c r="Z820" s="40"/>
      <c r="AA820" s="40"/>
      <c r="AB820" s="40"/>
      <c r="AC820" s="40"/>
      <c r="AL820" s="41"/>
      <c r="AM820" s="41"/>
    </row>
    <row r="821" spans="16:39">
      <c r="P821" s="40"/>
      <c r="Q821" s="40"/>
      <c r="R821" s="40"/>
      <c r="S821" s="40"/>
      <c r="T821" s="40"/>
      <c r="U821" s="40"/>
      <c r="V821" s="40"/>
      <c r="W821" s="40"/>
      <c r="X821" s="40"/>
      <c r="Y821" s="40"/>
      <c r="Z821" s="40"/>
      <c r="AA821" s="40"/>
      <c r="AB821" s="40"/>
      <c r="AC821" s="40"/>
      <c r="AL821" s="41"/>
      <c r="AM821" s="41"/>
    </row>
    <row r="822" spans="16:39">
      <c r="P822" s="40"/>
      <c r="Q822" s="40"/>
      <c r="R822" s="40"/>
      <c r="S822" s="40"/>
      <c r="T822" s="40"/>
      <c r="U822" s="40"/>
      <c r="V822" s="40"/>
      <c r="W822" s="40"/>
      <c r="X822" s="40"/>
      <c r="Y822" s="40"/>
      <c r="Z822" s="40"/>
      <c r="AA822" s="40"/>
      <c r="AB822" s="40"/>
      <c r="AC822" s="40"/>
      <c r="AL822" s="41"/>
      <c r="AM822" s="41"/>
    </row>
    <row r="823" spans="16:39">
      <c r="P823" s="40"/>
      <c r="Q823" s="40"/>
      <c r="R823" s="40"/>
      <c r="S823" s="40"/>
      <c r="T823" s="40"/>
      <c r="U823" s="40"/>
      <c r="V823" s="40"/>
      <c r="W823" s="40"/>
      <c r="X823" s="40"/>
      <c r="Y823" s="40"/>
      <c r="Z823" s="40"/>
      <c r="AA823" s="40"/>
      <c r="AB823" s="40"/>
      <c r="AC823" s="40"/>
      <c r="AL823" s="41"/>
      <c r="AM823" s="41"/>
    </row>
    <row r="824" spans="16:39">
      <c r="P824" s="40"/>
      <c r="Q824" s="40"/>
      <c r="R824" s="40"/>
      <c r="S824" s="40"/>
      <c r="T824" s="40"/>
      <c r="U824" s="40"/>
      <c r="V824" s="40"/>
      <c r="W824" s="40"/>
      <c r="X824" s="40"/>
      <c r="Y824" s="40"/>
      <c r="Z824" s="40"/>
      <c r="AA824" s="40"/>
      <c r="AB824" s="40"/>
      <c r="AC824" s="40"/>
      <c r="AL824" s="41"/>
      <c r="AM824" s="41"/>
    </row>
    <row r="825" spans="16:39">
      <c r="P825" s="40"/>
      <c r="Q825" s="40"/>
      <c r="R825" s="40"/>
      <c r="S825" s="40"/>
      <c r="T825" s="40"/>
      <c r="U825" s="40"/>
      <c r="V825" s="40"/>
      <c r="W825" s="40"/>
      <c r="X825" s="40"/>
      <c r="Y825" s="40"/>
      <c r="Z825" s="40"/>
      <c r="AA825" s="40"/>
      <c r="AB825" s="40"/>
      <c r="AC825" s="40"/>
      <c r="AL825" s="41"/>
      <c r="AM825" s="41"/>
    </row>
    <row r="826" spans="16:39">
      <c r="P826" s="40"/>
      <c r="Q826" s="40"/>
      <c r="R826" s="40"/>
      <c r="S826" s="40"/>
      <c r="T826" s="40"/>
      <c r="U826" s="40"/>
      <c r="V826" s="40"/>
      <c r="W826" s="40"/>
      <c r="X826" s="40"/>
      <c r="Y826" s="40"/>
      <c r="Z826" s="40"/>
      <c r="AA826" s="40"/>
      <c r="AB826" s="40"/>
      <c r="AC826" s="40"/>
      <c r="AL826" s="41"/>
      <c r="AM826" s="41"/>
    </row>
    <row r="827" spans="16:39">
      <c r="P827" s="40"/>
      <c r="Q827" s="40"/>
      <c r="R827" s="40"/>
      <c r="S827" s="40"/>
      <c r="T827" s="40"/>
      <c r="U827" s="40"/>
      <c r="V827" s="40"/>
      <c r="W827" s="40"/>
      <c r="X827" s="40"/>
      <c r="Y827" s="40"/>
      <c r="Z827" s="40"/>
      <c r="AA827" s="40"/>
      <c r="AB827" s="40"/>
      <c r="AC827" s="40"/>
      <c r="AL827" s="41"/>
      <c r="AM827" s="41"/>
    </row>
    <row r="828" spans="16:39">
      <c r="P828" s="40"/>
      <c r="Q828" s="40"/>
      <c r="R828" s="40"/>
      <c r="S828" s="40"/>
      <c r="T828" s="40"/>
      <c r="U828" s="40"/>
      <c r="V828" s="40"/>
      <c r="W828" s="40"/>
      <c r="X828" s="40"/>
      <c r="Y828" s="40"/>
      <c r="Z828" s="40"/>
      <c r="AA828" s="40"/>
      <c r="AB828" s="40"/>
      <c r="AC828" s="40"/>
      <c r="AL828" s="41"/>
      <c r="AM828" s="41"/>
    </row>
    <row r="829" spans="16:39">
      <c r="P829" s="40"/>
      <c r="Q829" s="40"/>
      <c r="R829" s="40"/>
      <c r="S829" s="40"/>
      <c r="T829" s="40"/>
      <c r="U829" s="40"/>
      <c r="V829" s="40"/>
      <c r="W829" s="40"/>
      <c r="X829" s="40"/>
      <c r="Y829" s="40"/>
      <c r="Z829" s="40"/>
      <c r="AA829" s="40"/>
      <c r="AB829" s="40"/>
      <c r="AC829" s="40"/>
      <c r="AL829" s="41"/>
      <c r="AM829" s="41"/>
    </row>
    <row r="830" spans="16:39">
      <c r="P830" s="40"/>
      <c r="Q830" s="40"/>
      <c r="R830" s="40"/>
      <c r="S830" s="40"/>
      <c r="T830" s="40"/>
      <c r="U830" s="40"/>
      <c r="V830" s="40"/>
      <c r="W830" s="40"/>
      <c r="X830" s="40"/>
      <c r="Y830" s="40"/>
      <c r="Z830" s="40"/>
      <c r="AA830" s="40"/>
      <c r="AB830" s="40"/>
      <c r="AC830" s="40"/>
      <c r="AL830" s="41"/>
      <c r="AM830" s="41"/>
    </row>
    <row r="831" spans="16:39">
      <c r="P831" s="40"/>
      <c r="Q831" s="40"/>
      <c r="R831" s="40"/>
      <c r="S831" s="40"/>
      <c r="T831" s="40"/>
      <c r="U831" s="40"/>
      <c r="V831" s="40"/>
      <c r="W831" s="40"/>
      <c r="X831" s="40"/>
      <c r="Y831" s="40"/>
      <c r="Z831" s="40"/>
      <c r="AA831" s="40"/>
      <c r="AB831" s="40"/>
      <c r="AC831" s="40"/>
      <c r="AL831" s="41"/>
      <c r="AM831" s="41"/>
    </row>
    <row r="832" spans="16:39">
      <c r="P832" s="40"/>
      <c r="Q832" s="40"/>
      <c r="R832" s="40"/>
      <c r="S832" s="40"/>
      <c r="T832" s="40"/>
      <c r="U832" s="40"/>
      <c r="V832" s="40"/>
      <c r="W832" s="40"/>
      <c r="X832" s="40"/>
      <c r="Y832" s="40"/>
      <c r="Z832" s="40"/>
      <c r="AA832" s="40"/>
      <c r="AB832" s="40"/>
      <c r="AC832" s="40"/>
      <c r="AL832" s="41"/>
      <c r="AM832" s="41"/>
    </row>
    <row r="833" spans="16:39">
      <c r="P833" s="40"/>
      <c r="Q833" s="40"/>
      <c r="R833" s="40"/>
      <c r="S833" s="40"/>
      <c r="T833" s="40"/>
      <c r="U833" s="40"/>
      <c r="V833" s="40"/>
      <c r="W833" s="40"/>
      <c r="X833" s="40"/>
      <c r="Y833" s="40"/>
      <c r="Z833" s="40"/>
      <c r="AA833" s="40"/>
      <c r="AB833" s="40"/>
      <c r="AC833" s="40"/>
      <c r="AL833" s="41"/>
      <c r="AM833" s="41"/>
    </row>
    <row r="834" spans="16:39">
      <c r="P834" s="40"/>
      <c r="Q834" s="40"/>
      <c r="R834" s="40"/>
      <c r="S834" s="40"/>
      <c r="T834" s="40"/>
      <c r="U834" s="40"/>
      <c r="V834" s="40"/>
      <c r="W834" s="40"/>
      <c r="X834" s="40"/>
      <c r="Y834" s="40"/>
      <c r="Z834" s="40"/>
      <c r="AA834" s="40"/>
      <c r="AB834" s="40"/>
      <c r="AC834" s="40"/>
      <c r="AL834" s="41"/>
      <c r="AM834" s="41"/>
    </row>
    <row r="835" spans="16:39">
      <c r="P835" s="40"/>
      <c r="Q835" s="40"/>
      <c r="R835" s="40"/>
      <c r="S835" s="40"/>
      <c r="T835" s="40"/>
      <c r="U835" s="40"/>
      <c r="V835" s="40"/>
      <c r="W835" s="40"/>
      <c r="X835" s="40"/>
      <c r="Y835" s="40"/>
      <c r="Z835" s="40"/>
      <c r="AA835" s="40"/>
      <c r="AB835" s="40"/>
      <c r="AC835" s="40"/>
      <c r="AL835" s="41"/>
      <c r="AM835" s="41"/>
    </row>
    <row r="836" spans="16:39">
      <c r="P836" s="40"/>
      <c r="Q836" s="40"/>
      <c r="R836" s="40"/>
      <c r="S836" s="40"/>
      <c r="T836" s="40"/>
      <c r="U836" s="40"/>
      <c r="V836" s="40"/>
      <c r="W836" s="40"/>
      <c r="X836" s="40"/>
      <c r="Y836" s="40"/>
      <c r="Z836" s="40"/>
      <c r="AA836" s="40"/>
      <c r="AB836" s="40"/>
      <c r="AC836" s="40"/>
      <c r="AL836" s="41"/>
      <c r="AM836" s="41"/>
    </row>
    <row r="837" spans="16:39">
      <c r="P837" s="40"/>
      <c r="Q837" s="40"/>
      <c r="R837" s="40"/>
      <c r="S837" s="40"/>
      <c r="T837" s="40"/>
      <c r="U837" s="40"/>
      <c r="V837" s="40"/>
      <c r="W837" s="40"/>
      <c r="X837" s="40"/>
      <c r="Y837" s="40"/>
      <c r="Z837" s="40"/>
      <c r="AA837" s="40"/>
      <c r="AB837" s="40"/>
      <c r="AC837" s="40"/>
      <c r="AL837" s="41"/>
      <c r="AM837" s="41"/>
    </row>
    <row r="838" spans="16:39">
      <c r="P838" s="40"/>
      <c r="Q838" s="40"/>
      <c r="R838" s="40"/>
      <c r="S838" s="40"/>
      <c r="T838" s="40"/>
      <c r="U838" s="40"/>
      <c r="V838" s="40"/>
      <c r="W838" s="40"/>
      <c r="X838" s="40"/>
      <c r="Y838" s="40"/>
      <c r="Z838" s="40"/>
      <c r="AA838" s="40"/>
      <c r="AB838" s="40"/>
      <c r="AC838" s="40"/>
      <c r="AL838" s="41"/>
      <c r="AM838" s="41"/>
    </row>
    <row r="839" spans="16:39">
      <c r="P839" s="40"/>
      <c r="Q839" s="40"/>
      <c r="R839" s="40"/>
      <c r="S839" s="40"/>
      <c r="T839" s="40"/>
      <c r="U839" s="40"/>
      <c r="V839" s="40"/>
      <c r="W839" s="40"/>
      <c r="X839" s="40"/>
      <c r="Y839" s="40"/>
      <c r="Z839" s="40"/>
      <c r="AA839" s="40"/>
      <c r="AB839" s="40"/>
      <c r="AC839" s="40"/>
      <c r="AL839" s="41"/>
      <c r="AM839" s="41"/>
    </row>
    <row r="840" spans="16:39">
      <c r="P840" s="40"/>
      <c r="Q840" s="40"/>
      <c r="R840" s="40"/>
      <c r="S840" s="40"/>
      <c r="T840" s="40"/>
      <c r="U840" s="40"/>
      <c r="V840" s="40"/>
      <c r="W840" s="40"/>
      <c r="X840" s="40"/>
      <c r="Y840" s="40"/>
      <c r="Z840" s="40"/>
      <c r="AA840" s="40"/>
      <c r="AB840" s="40"/>
      <c r="AC840" s="40"/>
      <c r="AL840" s="41"/>
      <c r="AM840" s="41"/>
    </row>
    <row r="841" spans="16:39">
      <c r="P841" s="40"/>
      <c r="Q841" s="40"/>
      <c r="R841" s="40"/>
      <c r="S841" s="40"/>
      <c r="T841" s="40"/>
      <c r="U841" s="40"/>
      <c r="V841" s="40"/>
      <c r="W841" s="40"/>
      <c r="X841" s="40"/>
      <c r="Y841" s="40"/>
      <c r="Z841" s="40"/>
      <c r="AA841" s="40"/>
      <c r="AB841" s="40"/>
      <c r="AC841" s="40"/>
      <c r="AL841" s="41"/>
      <c r="AM841" s="41"/>
    </row>
    <row r="842" spans="16:39">
      <c r="P842" s="40"/>
      <c r="Q842" s="40"/>
      <c r="R842" s="40"/>
      <c r="S842" s="40"/>
      <c r="T842" s="40"/>
      <c r="U842" s="40"/>
      <c r="V842" s="40"/>
      <c r="W842" s="40"/>
      <c r="X842" s="40"/>
      <c r="Y842" s="40"/>
      <c r="Z842" s="40"/>
      <c r="AA842" s="40"/>
      <c r="AB842" s="40"/>
      <c r="AC842" s="40"/>
      <c r="AL842" s="41"/>
      <c r="AM842" s="41"/>
    </row>
    <row r="843" spans="16:39">
      <c r="P843" s="40"/>
      <c r="Q843" s="40"/>
      <c r="R843" s="40"/>
      <c r="S843" s="40"/>
      <c r="T843" s="40"/>
      <c r="U843" s="40"/>
      <c r="V843" s="40"/>
      <c r="W843" s="40"/>
      <c r="X843" s="40"/>
      <c r="Y843" s="40"/>
      <c r="Z843" s="40"/>
      <c r="AA843" s="40"/>
      <c r="AB843" s="40"/>
      <c r="AC843" s="40"/>
      <c r="AL843" s="41"/>
      <c r="AM843" s="41"/>
    </row>
    <row r="844" spans="16:39">
      <c r="P844" s="40"/>
      <c r="Q844" s="40"/>
      <c r="R844" s="40"/>
      <c r="S844" s="40"/>
      <c r="T844" s="40"/>
      <c r="U844" s="40"/>
      <c r="V844" s="40"/>
      <c r="W844" s="40"/>
      <c r="X844" s="40"/>
      <c r="Y844" s="40"/>
      <c r="Z844" s="40"/>
      <c r="AA844" s="40"/>
      <c r="AB844" s="40"/>
      <c r="AC844" s="40"/>
      <c r="AL844" s="41"/>
      <c r="AM844" s="41"/>
    </row>
    <row r="845" spans="16:39">
      <c r="P845" s="40"/>
      <c r="Q845" s="40"/>
      <c r="R845" s="40"/>
      <c r="S845" s="40"/>
      <c r="T845" s="40"/>
      <c r="U845" s="40"/>
      <c r="V845" s="40"/>
      <c r="W845" s="40"/>
      <c r="X845" s="40"/>
      <c r="Y845" s="40"/>
      <c r="Z845" s="40"/>
      <c r="AA845" s="40"/>
      <c r="AB845" s="40"/>
      <c r="AC845" s="40"/>
      <c r="AL845" s="41"/>
      <c r="AM845" s="41"/>
    </row>
    <row r="846" spans="16:39">
      <c r="P846" s="40"/>
      <c r="Q846" s="40"/>
      <c r="R846" s="40"/>
      <c r="S846" s="40"/>
      <c r="T846" s="40"/>
      <c r="U846" s="40"/>
      <c r="V846" s="40"/>
      <c r="W846" s="40"/>
      <c r="X846" s="40"/>
      <c r="Y846" s="40"/>
      <c r="Z846" s="40"/>
      <c r="AA846" s="40"/>
      <c r="AB846" s="40"/>
      <c r="AC846" s="40"/>
      <c r="AL846" s="41"/>
      <c r="AM846" s="41"/>
    </row>
    <row r="847" spans="16:39">
      <c r="P847" s="40"/>
      <c r="Q847" s="40"/>
      <c r="R847" s="40"/>
      <c r="S847" s="40"/>
      <c r="T847" s="40"/>
      <c r="U847" s="40"/>
      <c r="V847" s="40"/>
      <c r="W847" s="40"/>
      <c r="X847" s="40"/>
      <c r="Y847" s="40"/>
      <c r="Z847" s="40"/>
      <c r="AA847" s="40"/>
      <c r="AB847" s="40"/>
      <c r="AC847" s="40"/>
      <c r="AL847" s="41"/>
      <c r="AM847" s="41"/>
    </row>
    <row r="848" spans="16:39">
      <c r="P848" s="40"/>
      <c r="Q848" s="40"/>
      <c r="R848" s="40"/>
      <c r="S848" s="40"/>
      <c r="T848" s="40"/>
      <c r="U848" s="40"/>
      <c r="V848" s="40"/>
      <c r="W848" s="40"/>
      <c r="X848" s="40"/>
      <c r="Y848" s="40"/>
      <c r="Z848" s="40"/>
      <c r="AA848" s="40"/>
      <c r="AB848" s="40"/>
      <c r="AC848" s="40"/>
      <c r="AL848" s="41"/>
      <c r="AM848" s="41"/>
    </row>
    <row r="849" spans="16:39">
      <c r="P849" s="40"/>
      <c r="Q849" s="40"/>
      <c r="R849" s="40"/>
      <c r="S849" s="40"/>
      <c r="T849" s="40"/>
      <c r="U849" s="40"/>
      <c r="V849" s="40"/>
      <c r="W849" s="40"/>
      <c r="X849" s="40"/>
      <c r="Y849" s="40"/>
      <c r="Z849" s="40"/>
      <c r="AA849" s="40"/>
      <c r="AB849" s="40"/>
      <c r="AC849" s="40"/>
      <c r="AL849" s="41"/>
      <c r="AM849" s="41"/>
    </row>
    <row r="850" spans="16:39">
      <c r="P850" s="40"/>
      <c r="Q850" s="40"/>
      <c r="R850" s="40"/>
      <c r="S850" s="40"/>
      <c r="T850" s="40"/>
      <c r="U850" s="40"/>
      <c r="V850" s="40"/>
      <c r="W850" s="40"/>
      <c r="X850" s="40"/>
      <c r="Y850" s="40"/>
      <c r="Z850" s="40"/>
      <c r="AA850" s="40"/>
      <c r="AB850" s="40"/>
      <c r="AC850" s="40"/>
      <c r="AL850" s="41"/>
      <c r="AM850" s="41"/>
    </row>
    <row r="851" spans="16:39">
      <c r="P851" s="40"/>
      <c r="Q851" s="40"/>
      <c r="R851" s="40"/>
      <c r="S851" s="40"/>
      <c r="T851" s="40"/>
      <c r="U851" s="40"/>
      <c r="V851" s="40"/>
      <c r="W851" s="40"/>
      <c r="X851" s="40"/>
      <c r="Y851" s="40"/>
      <c r="Z851" s="40"/>
      <c r="AA851" s="40"/>
      <c r="AB851" s="40"/>
      <c r="AC851" s="40"/>
      <c r="AL851" s="41"/>
      <c r="AM851" s="41"/>
    </row>
    <row r="852" spans="16:39">
      <c r="P852" s="40"/>
      <c r="Q852" s="40"/>
      <c r="R852" s="40"/>
      <c r="S852" s="40"/>
      <c r="T852" s="40"/>
      <c r="U852" s="40"/>
      <c r="V852" s="40"/>
      <c r="W852" s="40"/>
      <c r="X852" s="40"/>
      <c r="Y852" s="40"/>
      <c r="Z852" s="40"/>
      <c r="AA852" s="40"/>
      <c r="AB852" s="40"/>
      <c r="AC852" s="40"/>
      <c r="AL852" s="41"/>
      <c r="AM852" s="41"/>
    </row>
    <row r="853" spans="16:39">
      <c r="P853" s="40"/>
      <c r="Q853" s="40"/>
      <c r="R853" s="40"/>
      <c r="S853" s="40"/>
      <c r="T853" s="40"/>
      <c r="U853" s="40"/>
      <c r="V853" s="40"/>
      <c r="W853" s="40"/>
      <c r="X853" s="40"/>
      <c r="Y853" s="40"/>
      <c r="Z853" s="40"/>
      <c r="AA853" s="40"/>
      <c r="AB853" s="40"/>
      <c r="AC853" s="40"/>
      <c r="AL853" s="41"/>
      <c r="AM853" s="41"/>
    </row>
    <row r="854" spans="16:39">
      <c r="P854" s="40"/>
      <c r="Q854" s="40"/>
      <c r="R854" s="40"/>
      <c r="S854" s="40"/>
      <c r="T854" s="40"/>
      <c r="U854" s="40"/>
      <c r="V854" s="40"/>
      <c r="W854" s="40"/>
      <c r="X854" s="40"/>
      <c r="Y854" s="40"/>
      <c r="Z854" s="40"/>
      <c r="AA854" s="40"/>
      <c r="AB854" s="40"/>
      <c r="AC854" s="40"/>
      <c r="AL854" s="41"/>
      <c r="AM854" s="41"/>
    </row>
    <row r="855" spans="16:39">
      <c r="P855" s="40"/>
      <c r="Q855" s="40"/>
      <c r="R855" s="40"/>
      <c r="S855" s="40"/>
      <c r="T855" s="40"/>
      <c r="U855" s="40"/>
      <c r="V855" s="40"/>
      <c r="W855" s="40"/>
      <c r="X855" s="40"/>
      <c r="Y855" s="40"/>
      <c r="Z855" s="40"/>
      <c r="AA855" s="40"/>
      <c r="AB855" s="40"/>
      <c r="AC855" s="40"/>
      <c r="AL855" s="41"/>
      <c r="AM855" s="41"/>
    </row>
    <row r="856" spans="16:39">
      <c r="P856" s="40"/>
      <c r="Q856" s="40"/>
      <c r="R856" s="40"/>
      <c r="S856" s="40"/>
      <c r="T856" s="40"/>
      <c r="U856" s="40"/>
      <c r="V856" s="40"/>
      <c r="W856" s="40"/>
      <c r="X856" s="40"/>
      <c r="Y856" s="40"/>
      <c r="Z856" s="40"/>
      <c r="AA856" s="40"/>
      <c r="AB856" s="40"/>
      <c r="AC856" s="40"/>
      <c r="AL856" s="41"/>
      <c r="AM856" s="41"/>
    </row>
    <row r="857" spans="16:39">
      <c r="P857" s="40"/>
      <c r="Q857" s="40"/>
      <c r="R857" s="40"/>
      <c r="S857" s="40"/>
      <c r="T857" s="40"/>
      <c r="U857" s="40"/>
      <c r="V857" s="40"/>
      <c r="W857" s="40"/>
      <c r="X857" s="40"/>
      <c r="Y857" s="40"/>
      <c r="Z857" s="40"/>
      <c r="AA857" s="40"/>
      <c r="AB857" s="40"/>
      <c r="AC857" s="40"/>
      <c r="AL857" s="41"/>
      <c r="AM857" s="41"/>
    </row>
    <row r="858" spans="16:39">
      <c r="P858" s="40"/>
      <c r="Q858" s="40"/>
      <c r="R858" s="40"/>
      <c r="S858" s="40"/>
      <c r="T858" s="40"/>
      <c r="U858" s="40"/>
      <c r="V858" s="40"/>
      <c r="W858" s="40"/>
      <c r="X858" s="40"/>
      <c r="Y858" s="40"/>
      <c r="Z858" s="40"/>
      <c r="AA858" s="40"/>
      <c r="AB858" s="40"/>
      <c r="AC858" s="40"/>
      <c r="AL858" s="41"/>
      <c r="AM858" s="41"/>
    </row>
    <row r="859" spans="16:39">
      <c r="P859" s="40"/>
      <c r="Q859" s="40"/>
      <c r="R859" s="40"/>
      <c r="S859" s="40"/>
      <c r="T859" s="40"/>
      <c r="U859" s="40"/>
      <c r="V859" s="40"/>
      <c r="W859" s="40"/>
      <c r="X859" s="40"/>
      <c r="Y859" s="40"/>
      <c r="Z859" s="40"/>
      <c r="AA859" s="40"/>
      <c r="AB859" s="40"/>
      <c r="AC859" s="40"/>
      <c r="AL859" s="41"/>
      <c r="AM859" s="41"/>
    </row>
    <row r="860" spans="16:39">
      <c r="P860" s="40"/>
      <c r="Q860" s="40"/>
      <c r="R860" s="40"/>
      <c r="S860" s="40"/>
      <c r="T860" s="40"/>
      <c r="U860" s="40"/>
      <c r="V860" s="40"/>
      <c r="W860" s="40"/>
      <c r="X860" s="40"/>
      <c r="Y860" s="40"/>
      <c r="Z860" s="40"/>
      <c r="AA860" s="40"/>
      <c r="AB860" s="40"/>
      <c r="AC860" s="40"/>
      <c r="AL860" s="41"/>
      <c r="AM860" s="41"/>
    </row>
    <row r="861" spans="16:39">
      <c r="P861" s="40"/>
      <c r="Q861" s="40"/>
      <c r="R861" s="40"/>
      <c r="S861" s="40"/>
      <c r="T861" s="40"/>
      <c r="U861" s="40"/>
      <c r="V861" s="40"/>
      <c r="W861" s="40"/>
      <c r="X861" s="40"/>
      <c r="Y861" s="40"/>
      <c r="Z861" s="40"/>
      <c r="AA861" s="40"/>
      <c r="AB861" s="40"/>
      <c r="AC861" s="40"/>
      <c r="AL861" s="41"/>
      <c r="AM861" s="41"/>
    </row>
    <row r="862" spans="16:39">
      <c r="P862" s="40"/>
      <c r="Q862" s="40"/>
      <c r="R862" s="40"/>
      <c r="S862" s="40"/>
      <c r="T862" s="40"/>
      <c r="U862" s="40"/>
      <c r="V862" s="40"/>
      <c r="W862" s="40"/>
      <c r="X862" s="40"/>
      <c r="Y862" s="40"/>
      <c r="Z862" s="40"/>
      <c r="AA862" s="40"/>
      <c r="AB862" s="40"/>
      <c r="AC862" s="40"/>
      <c r="AL862" s="41"/>
      <c r="AM862" s="41"/>
    </row>
    <row r="863" spans="16:39">
      <c r="P863" s="40"/>
      <c r="Q863" s="40"/>
      <c r="R863" s="40"/>
      <c r="S863" s="40"/>
      <c r="T863" s="40"/>
      <c r="U863" s="40"/>
      <c r="V863" s="40"/>
      <c r="W863" s="40"/>
      <c r="X863" s="40"/>
      <c r="Y863" s="40"/>
      <c r="Z863" s="40"/>
      <c r="AA863" s="40"/>
      <c r="AB863" s="40"/>
      <c r="AC863" s="40"/>
      <c r="AL863" s="41"/>
      <c r="AM863" s="41"/>
    </row>
    <row r="864" spans="16:39">
      <c r="P864" s="40"/>
      <c r="Q864" s="40"/>
      <c r="R864" s="40"/>
      <c r="S864" s="40"/>
      <c r="T864" s="40"/>
      <c r="U864" s="40"/>
      <c r="V864" s="40"/>
      <c r="W864" s="40"/>
      <c r="X864" s="40"/>
      <c r="Y864" s="40"/>
      <c r="Z864" s="40"/>
      <c r="AA864" s="40"/>
      <c r="AB864" s="40"/>
      <c r="AC864" s="40"/>
      <c r="AL864" s="41"/>
      <c r="AM864" s="41"/>
    </row>
    <row r="865" spans="16:39">
      <c r="P865" s="40"/>
      <c r="Q865" s="40"/>
      <c r="R865" s="40"/>
      <c r="S865" s="40"/>
      <c r="T865" s="40"/>
      <c r="U865" s="40"/>
      <c r="V865" s="40"/>
      <c r="W865" s="40"/>
      <c r="X865" s="40"/>
      <c r="Y865" s="40"/>
      <c r="Z865" s="40"/>
      <c r="AA865" s="40"/>
      <c r="AB865" s="40"/>
      <c r="AC865" s="40"/>
      <c r="AL865" s="41"/>
      <c r="AM865" s="41"/>
    </row>
    <row r="866" spans="16:39">
      <c r="P866" s="40"/>
      <c r="Q866" s="40"/>
      <c r="R866" s="40"/>
      <c r="S866" s="40"/>
      <c r="T866" s="40"/>
      <c r="U866" s="40"/>
      <c r="V866" s="40"/>
      <c r="W866" s="40"/>
      <c r="X866" s="40"/>
      <c r="Y866" s="40"/>
      <c r="Z866" s="40"/>
      <c r="AA866" s="40"/>
      <c r="AB866" s="40"/>
      <c r="AC866" s="40"/>
      <c r="AL866" s="41"/>
      <c r="AM866" s="41"/>
    </row>
    <row r="867" spans="16:39">
      <c r="P867" s="40"/>
      <c r="Q867" s="40"/>
      <c r="R867" s="40"/>
      <c r="S867" s="40"/>
      <c r="T867" s="40"/>
      <c r="U867" s="40"/>
      <c r="V867" s="40"/>
      <c r="W867" s="40"/>
      <c r="X867" s="40"/>
      <c r="Y867" s="40"/>
      <c r="Z867" s="40"/>
      <c r="AA867" s="40"/>
      <c r="AB867" s="40"/>
      <c r="AC867" s="40"/>
      <c r="AL867" s="41"/>
      <c r="AM867" s="41"/>
    </row>
    <row r="868" spans="16:39">
      <c r="P868" s="40"/>
      <c r="Q868" s="40"/>
      <c r="R868" s="40"/>
      <c r="S868" s="40"/>
      <c r="T868" s="40"/>
      <c r="U868" s="40"/>
      <c r="V868" s="40"/>
      <c r="W868" s="40"/>
      <c r="X868" s="40"/>
      <c r="Y868" s="40"/>
      <c r="Z868" s="40"/>
      <c r="AA868" s="40"/>
      <c r="AB868" s="40"/>
      <c r="AC868" s="40"/>
      <c r="AL868" s="41"/>
      <c r="AM868" s="41"/>
    </row>
    <row r="869" spans="16:39">
      <c r="P869" s="40"/>
      <c r="Q869" s="40"/>
      <c r="R869" s="40"/>
      <c r="S869" s="40"/>
      <c r="T869" s="40"/>
      <c r="U869" s="40"/>
      <c r="V869" s="40"/>
      <c r="W869" s="40"/>
      <c r="X869" s="40"/>
      <c r="Y869" s="40"/>
      <c r="Z869" s="40"/>
      <c r="AA869" s="40"/>
      <c r="AB869" s="40"/>
      <c r="AC869" s="40"/>
      <c r="AL869" s="41"/>
      <c r="AM869" s="41"/>
    </row>
    <row r="870" spans="16:39">
      <c r="P870" s="40"/>
      <c r="Q870" s="40"/>
      <c r="R870" s="40"/>
      <c r="S870" s="40"/>
      <c r="T870" s="40"/>
      <c r="U870" s="40"/>
      <c r="V870" s="40"/>
      <c r="W870" s="40"/>
      <c r="X870" s="40"/>
      <c r="Y870" s="40"/>
      <c r="Z870" s="40"/>
      <c r="AA870" s="40"/>
      <c r="AB870" s="40"/>
      <c r="AC870" s="40"/>
      <c r="AL870" s="41"/>
      <c r="AM870" s="41"/>
    </row>
    <row r="871" spans="16:39">
      <c r="P871" s="40"/>
      <c r="Q871" s="40"/>
      <c r="R871" s="40"/>
      <c r="S871" s="40"/>
      <c r="T871" s="40"/>
      <c r="U871" s="40"/>
      <c r="V871" s="40"/>
      <c r="W871" s="40"/>
      <c r="X871" s="40"/>
      <c r="Y871" s="40"/>
      <c r="Z871" s="40"/>
      <c r="AA871" s="40"/>
      <c r="AB871" s="40"/>
      <c r="AC871" s="40"/>
      <c r="AL871" s="41"/>
      <c r="AM871" s="41"/>
    </row>
    <row r="872" spans="16:39">
      <c r="P872" s="40"/>
      <c r="Q872" s="40"/>
      <c r="R872" s="40"/>
      <c r="S872" s="40"/>
      <c r="T872" s="40"/>
      <c r="U872" s="40"/>
      <c r="V872" s="40"/>
      <c r="W872" s="40"/>
      <c r="X872" s="40"/>
      <c r="Y872" s="40"/>
      <c r="Z872" s="40"/>
      <c r="AA872" s="40"/>
      <c r="AB872" s="40"/>
      <c r="AC872" s="40"/>
      <c r="AL872" s="41"/>
      <c r="AM872" s="41"/>
    </row>
    <row r="873" spans="16:39">
      <c r="P873" s="40"/>
      <c r="Q873" s="40"/>
      <c r="R873" s="40"/>
      <c r="S873" s="40"/>
      <c r="T873" s="40"/>
      <c r="U873" s="40"/>
      <c r="V873" s="40"/>
      <c r="W873" s="40"/>
      <c r="X873" s="40"/>
      <c r="Y873" s="40"/>
      <c r="Z873" s="40"/>
      <c r="AA873" s="40"/>
      <c r="AB873" s="40"/>
      <c r="AC873" s="40"/>
      <c r="AL873" s="41"/>
      <c r="AM873" s="41"/>
    </row>
    <row r="874" spans="16:39">
      <c r="P874" s="40"/>
      <c r="Q874" s="40"/>
      <c r="R874" s="40"/>
      <c r="S874" s="40"/>
      <c r="T874" s="40"/>
      <c r="U874" s="40"/>
      <c r="V874" s="40"/>
      <c r="W874" s="40"/>
      <c r="X874" s="40"/>
      <c r="Y874" s="40"/>
      <c r="Z874" s="40"/>
      <c r="AA874" s="40"/>
      <c r="AB874" s="40"/>
      <c r="AC874" s="40"/>
      <c r="AL874" s="41"/>
      <c r="AM874" s="41"/>
    </row>
    <row r="875" spans="16:39">
      <c r="P875" s="40"/>
      <c r="Q875" s="40"/>
      <c r="R875" s="40"/>
      <c r="S875" s="40"/>
      <c r="T875" s="40"/>
      <c r="U875" s="40"/>
      <c r="V875" s="40"/>
      <c r="W875" s="40"/>
      <c r="X875" s="40"/>
      <c r="Y875" s="40"/>
      <c r="Z875" s="40"/>
      <c r="AA875" s="40"/>
      <c r="AB875" s="40"/>
      <c r="AC875" s="40"/>
      <c r="AL875" s="41"/>
      <c r="AM875" s="41"/>
    </row>
    <row r="876" spans="16:39">
      <c r="P876" s="40"/>
      <c r="Q876" s="40"/>
      <c r="R876" s="40"/>
      <c r="S876" s="40"/>
      <c r="T876" s="40"/>
      <c r="U876" s="40"/>
      <c r="V876" s="40"/>
      <c r="W876" s="40"/>
      <c r="X876" s="40"/>
      <c r="Y876" s="40"/>
      <c r="Z876" s="40"/>
      <c r="AA876" s="40"/>
      <c r="AB876" s="40"/>
      <c r="AC876" s="40"/>
      <c r="AL876" s="41"/>
      <c r="AM876" s="41"/>
    </row>
    <row r="877" spans="16:39">
      <c r="P877" s="40"/>
      <c r="Q877" s="40"/>
      <c r="R877" s="40"/>
      <c r="S877" s="40"/>
      <c r="T877" s="40"/>
      <c r="U877" s="40"/>
      <c r="V877" s="40"/>
      <c r="W877" s="40"/>
      <c r="X877" s="40"/>
      <c r="Y877" s="40"/>
      <c r="Z877" s="40"/>
      <c r="AA877" s="40"/>
      <c r="AB877" s="40"/>
      <c r="AC877" s="40"/>
      <c r="AL877" s="41"/>
      <c r="AM877" s="41"/>
    </row>
    <row r="878" spans="16:39">
      <c r="P878" s="40"/>
      <c r="Q878" s="40"/>
      <c r="R878" s="40"/>
      <c r="S878" s="40"/>
      <c r="T878" s="40"/>
      <c r="U878" s="40"/>
      <c r="V878" s="40"/>
      <c r="W878" s="40"/>
      <c r="X878" s="40"/>
      <c r="Y878" s="40"/>
      <c r="Z878" s="40"/>
      <c r="AA878" s="40"/>
      <c r="AB878" s="40"/>
      <c r="AC878" s="40"/>
      <c r="AL878" s="41"/>
      <c r="AM878" s="41"/>
    </row>
    <row r="879" spans="16:39">
      <c r="P879" s="40"/>
      <c r="Q879" s="40"/>
      <c r="R879" s="40"/>
      <c r="S879" s="40"/>
      <c r="T879" s="40"/>
      <c r="U879" s="40"/>
      <c r="V879" s="40"/>
      <c r="W879" s="40"/>
      <c r="X879" s="40"/>
      <c r="Y879" s="40"/>
      <c r="Z879" s="40"/>
      <c r="AA879" s="40"/>
      <c r="AB879" s="40"/>
      <c r="AC879" s="40"/>
      <c r="AL879" s="41"/>
      <c r="AM879" s="41"/>
    </row>
    <row r="880" spans="16:39">
      <c r="P880" s="40"/>
      <c r="Q880" s="40"/>
      <c r="R880" s="40"/>
      <c r="S880" s="40"/>
      <c r="T880" s="40"/>
      <c r="U880" s="40"/>
      <c r="V880" s="40"/>
      <c r="W880" s="40"/>
      <c r="X880" s="40"/>
      <c r="Y880" s="40"/>
      <c r="Z880" s="40"/>
      <c r="AA880" s="40"/>
      <c r="AB880" s="40"/>
      <c r="AC880" s="40"/>
      <c r="AL880" s="41"/>
      <c r="AM880" s="41"/>
    </row>
    <row r="881" spans="16:39">
      <c r="P881" s="40"/>
      <c r="Q881" s="40"/>
      <c r="R881" s="40"/>
      <c r="S881" s="40"/>
      <c r="T881" s="40"/>
      <c r="U881" s="40"/>
      <c r="V881" s="40"/>
      <c r="W881" s="40"/>
      <c r="X881" s="40"/>
      <c r="Y881" s="40"/>
      <c r="Z881" s="40"/>
      <c r="AA881" s="40"/>
      <c r="AB881" s="40"/>
      <c r="AC881" s="40"/>
      <c r="AL881" s="41"/>
      <c r="AM881" s="41"/>
    </row>
    <row r="882" spans="16:39">
      <c r="P882" s="40"/>
      <c r="Q882" s="40"/>
      <c r="R882" s="40"/>
      <c r="S882" s="40"/>
      <c r="T882" s="40"/>
      <c r="U882" s="40"/>
      <c r="V882" s="40"/>
      <c r="W882" s="40"/>
      <c r="X882" s="40"/>
      <c r="Y882" s="40"/>
      <c r="Z882" s="40"/>
      <c r="AA882" s="40"/>
      <c r="AB882" s="40"/>
      <c r="AC882" s="40"/>
      <c r="AL882" s="41"/>
      <c r="AM882" s="41"/>
    </row>
    <row r="883" spans="16:39">
      <c r="P883" s="40"/>
      <c r="Q883" s="40"/>
      <c r="R883" s="40"/>
      <c r="S883" s="40"/>
      <c r="T883" s="40"/>
      <c r="U883" s="40"/>
      <c r="V883" s="40"/>
      <c r="W883" s="40"/>
      <c r="X883" s="40"/>
      <c r="Y883" s="40"/>
      <c r="Z883" s="40"/>
      <c r="AA883" s="40"/>
      <c r="AB883" s="40"/>
      <c r="AC883" s="40"/>
      <c r="AL883" s="41"/>
      <c r="AM883" s="41"/>
    </row>
    <row r="884" spans="16:39">
      <c r="P884" s="40"/>
      <c r="Q884" s="40"/>
      <c r="R884" s="40"/>
      <c r="S884" s="40"/>
      <c r="T884" s="40"/>
      <c r="U884" s="40"/>
      <c r="V884" s="40"/>
      <c r="W884" s="40"/>
      <c r="X884" s="40"/>
      <c r="Y884" s="40"/>
      <c r="Z884" s="40"/>
      <c r="AA884" s="40"/>
      <c r="AB884" s="40"/>
      <c r="AC884" s="40"/>
      <c r="AL884" s="41"/>
      <c r="AM884" s="41"/>
    </row>
    <row r="885" spans="16:39">
      <c r="P885" s="40"/>
      <c r="Q885" s="40"/>
      <c r="R885" s="40"/>
      <c r="S885" s="40"/>
      <c r="T885" s="40"/>
      <c r="U885" s="40"/>
      <c r="V885" s="40"/>
      <c r="W885" s="40"/>
      <c r="X885" s="40"/>
      <c r="Y885" s="40"/>
      <c r="Z885" s="40"/>
      <c r="AA885" s="40"/>
      <c r="AB885" s="40"/>
      <c r="AC885" s="40"/>
      <c r="AL885" s="41"/>
      <c r="AM885" s="41"/>
    </row>
    <row r="886" spans="16:39">
      <c r="P886" s="40"/>
      <c r="Q886" s="40"/>
      <c r="R886" s="40"/>
      <c r="S886" s="40"/>
      <c r="T886" s="40"/>
      <c r="U886" s="40"/>
      <c r="V886" s="40"/>
      <c r="W886" s="40"/>
      <c r="X886" s="40"/>
      <c r="Y886" s="40"/>
      <c r="Z886" s="40"/>
      <c r="AA886" s="40"/>
      <c r="AB886" s="40"/>
      <c r="AC886" s="40"/>
      <c r="AL886" s="41"/>
      <c r="AM886" s="41"/>
    </row>
    <row r="887" spans="16:39">
      <c r="P887" s="40"/>
      <c r="Q887" s="40"/>
      <c r="R887" s="40"/>
      <c r="S887" s="40"/>
      <c r="T887" s="40"/>
      <c r="U887" s="40"/>
      <c r="V887" s="40"/>
      <c r="W887" s="40"/>
      <c r="X887" s="40"/>
      <c r="Y887" s="40"/>
      <c r="Z887" s="40"/>
      <c r="AA887" s="40"/>
      <c r="AB887" s="40"/>
      <c r="AC887" s="40"/>
      <c r="AL887" s="41"/>
      <c r="AM887" s="41"/>
    </row>
    <row r="888" spans="16:39">
      <c r="P888" s="40"/>
      <c r="Q888" s="40"/>
      <c r="R888" s="40"/>
      <c r="S888" s="40"/>
      <c r="T888" s="40"/>
      <c r="U888" s="40"/>
      <c r="V888" s="40"/>
      <c r="W888" s="40"/>
      <c r="X888" s="40"/>
      <c r="Y888" s="40"/>
      <c r="Z888" s="40"/>
      <c r="AA888" s="40"/>
      <c r="AB888" s="40"/>
      <c r="AC888" s="40"/>
      <c r="AL888" s="41"/>
      <c r="AM888" s="41"/>
    </row>
    <row r="889" spans="16:39">
      <c r="P889" s="40"/>
      <c r="Q889" s="40"/>
      <c r="R889" s="40"/>
      <c r="S889" s="40"/>
      <c r="T889" s="40"/>
      <c r="U889" s="40"/>
      <c r="V889" s="40"/>
      <c r="W889" s="40"/>
      <c r="X889" s="40"/>
      <c r="Y889" s="40"/>
      <c r="Z889" s="40"/>
      <c r="AA889" s="40"/>
      <c r="AB889" s="40"/>
      <c r="AC889" s="40"/>
      <c r="AL889" s="41"/>
      <c r="AM889" s="41"/>
    </row>
    <row r="890" spans="16:39">
      <c r="P890" s="40"/>
      <c r="Q890" s="40"/>
      <c r="R890" s="40"/>
      <c r="S890" s="40"/>
      <c r="T890" s="40"/>
      <c r="U890" s="40"/>
      <c r="V890" s="40"/>
      <c r="W890" s="40"/>
      <c r="X890" s="40"/>
      <c r="Y890" s="40"/>
      <c r="Z890" s="40"/>
      <c r="AA890" s="40"/>
      <c r="AB890" s="40"/>
      <c r="AC890" s="40"/>
      <c r="AL890" s="41"/>
      <c r="AM890" s="41"/>
    </row>
    <row r="891" spans="16:39">
      <c r="P891" s="40"/>
      <c r="Q891" s="40"/>
      <c r="R891" s="40"/>
      <c r="S891" s="40"/>
      <c r="T891" s="40"/>
      <c r="U891" s="40"/>
      <c r="V891" s="40"/>
      <c r="W891" s="40"/>
      <c r="X891" s="40"/>
      <c r="Y891" s="40"/>
      <c r="Z891" s="40"/>
      <c r="AA891" s="40"/>
      <c r="AB891" s="40"/>
      <c r="AC891" s="40"/>
      <c r="AL891" s="41"/>
      <c r="AM891" s="41"/>
    </row>
    <row r="892" spans="16:39">
      <c r="P892" s="40"/>
      <c r="Q892" s="40"/>
      <c r="R892" s="40"/>
      <c r="S892" s="40"/>
      <c r="T892" s="40"/>
      <c r="U892" s="40"/>
      <c r="V892" s="40"/>
      <c r="W892" s="40"/>
      <c r="X892" s="40"/>
      <c r="Y892" s="40"/>
      <c r="Z892" s="40"/>
      <c r="AA892" s="40"/>
      <c r="AB892" s="40"/>
      <c r="AC892" s="40"/>
      <c r="AL892" s="41"/>
      <c r="AM892" s="41"/>
    </row>
    <row r="893" spans="16:39">
      <c r="P893" s="40"/>
      <c r="Q893" s="40"/>
      <c r="R893" s="40"/>
      <c r="S893" s="40"/>
      <c r="T893" s="40"/>
      <c r="U893" s="40"/>
      <c r="V893" s="40"/>
      <c r="W893" s="40"/>
      <c r="X893" s="40"/>
      <c r="Y893" s="40"/>
      <c r="Z893" s="40"/>
      <c r="AA893" s="40"/>
      <c r="AB893" s="40"/>
      <c r="AC893" s="40"/>
      <c r="AL893" s="41"/>
      <c r="AM893" s="41"/>
    </row>
    <row r="894" spans="16:39">
      <c r="P894" s="40"/>
      <c r="Q894" s="40"/>
      <c r="R894" s="40"/>
      <c r="S894" s="40"/>
      <c r="T894" s="40"/>
      <c r="U894" s="40"/>
      <c r="V894" s="40"/>
      <c r="W894" s="40"/>
      <c r="X894" s="40"/>
      <c r="Y894" s="40"/>
      <c r="Z894" s="40"/>
      <c r="AA894" s="40"/>
      <c r="AB894" s="40"/>
      <c r="AC894" s="40"/>
      <c r="AL894" s="41"/>
      <c r="AM894" s="41"/>
    </row>
    <row r="895" spans="16:39">
      <c r="P895" s="40"/>
      <c r="Q895" s="40"/>
      <c r="R895" s="40"/>
      <c r="S895" s="40"/>
      <c r="T895" s="40"/>
      <c r="U895" s="40"/>
      <c r="V895" s="40"/>
      <c r="W895" s="40"/>
      <c r="X895" s="40"/>
      <c r="Y895" s="40"/>
      <c r="Z895" s="40"/>
      <c r="AA895" s="40"/>
      <c r="AB895" s="40"/>
      <c r="AC895" s="40"/>
      <c r="AL895" s="41"/>
      <c r="AM895" s="41"/>
    </row>
    <row r="896" spans="16:39">
      <c r="P896" s="40"/>
      <c r="Q896" s="40"/>
      <c r="R896" s="40"/>
      <c r="S896" s="40"/>
      <c r="T896" s="40"/>
      <c r="U896" s="40"/>
      <c r="V896" s="40"/>
      <c r="W896" s="40"/>
      <c r="X896" s="40"/>
      <c r="Y896" s="40"/>
      <c r="Z896" s="40"/>
      <c r="AA896" s="40"/>
      <c r="AB896" s="40"/>
      <c r="AC896" s="40"/>
      <c r="AL896" s="41"/>
      <c r="AM896" s="41"/>
    </row>
    <row r="897" spans="16:39">
      <c r="P897" s="40"/>
      <c r="Q897" s="40"/>
      <c r="R897" s="40"/>
      <c r="S897" s="40"/>
      <c r="T897" s="40"/>
      <c r="U897" s="40"/>
      <c r="V897" s="40"/>
      <c r="W897" s="40"/>
      <c r="X897" s="40"/>
      <c r="Y897" s="40"/>
      <c r="Z897" s="40"/>
      <c r="AA897" s="40"/>
      <c r="AB897" s="40"/>
      <c r="AC897" s="40"/>
      <c r="AL897" s="41"/>
      <c r="AM897" s="41"/>
    </row>
    <row r="898" spans="16:39">
      <c r="P898" s="40"/>
      <c r="Q898" s="40"/>
      <c r="R898" s="40"/>
      <c r="S898" s="40"/>
      <c r="T898" s="40"/>
      <c r="U898" s="40"/>
      <c r="V898" s="40"/>
      <c r="W898" s="40"/>
      <c r="X898" s="40"/>
      <c r="Y898" s="40"/>
      <c r="Z898" s="40"/>
      <c r="AA898" s="40"/>
      <c r="AB898" s="40"/>
      <c r="AC898" s="40"/>
      <c r="AL898" s="41"/>
      <c r="AM898" s="41"/>
    </row>
    <row r="899" spans="16:39">
      <c r="P899" s="40"/>
      <c r="Q899" s="40"/>
      <c r="R899" s="40"/>
      <c r="S899" s="40"/>
      <c r="T899" s="40"/>
      <c r="U899" s="40"/>
      <c r="V899" s="40"/>
      <c r="W899" s="40"/>
      <c r="X899" s="40"/>
      <c r="Y899" s="40"/>
      <c r="Z899" s="40"/>
      <c r="AA899" s="40"/>
      <c r="AB899" s="40"/>
      <c r="AC899" s="40"/>
      <c r="AL899" s="41"/>
      <c r="AM899" s="41"/>
    </row>
    <row r="900" spans="16:39">
      <c r="P900" s="40"/>
      <c r="Q900" s="40"/>
      <c r="R900" s="40"/>
      <c r="S900" s="40"/>
      <c r="T900" s="40"/>
      <c r="U900" s="40"/>
      <c r="V900" s="40"/>
      <c r="W900" s="40"/>
      <c r="X900" s="40"/>
      <c r="Y900" s="40"/>
      <c r="Z900" s="40"/>
      <c r="AA900" s="40"/>
      <c r="AB900" s="40"/>
      <c r="AC900" s="40"/>
      <c r="AL900" s="41"/>
      <c r="AM900" s="41"/>
    </row>
    <row r="901" spans="16:39">
      <c r="P901" s="40"/>
      <c r="Q901" s="40"/>
      <c r="R901" s="40"/>
      <c r="S901" s="40"/>
      <c r="T901" s="40"/>
      <c r="U901" s="40"/>
      <c r="V901" s="40"/>
      <c r="W901" s="40"/>
      <c r="X901" s="40"/>
      <c r="Y901" s="40"/>
      <c r="Z901" s="40"/>
      <c r="AA901" s="40"/>
      <c r="AB901" s="40"/>
      <c r="AC901" s="40"/>
      <c r="AL901" s="41"/>
      <c r="AM901" s="41"/>
    </row>
    <row r="902" spans="16:39">
      <c r="P902" s="40"/>
      <c r="Q902" s="40"/>
      <c r="R902" s="40"/>
      <c r="S902" s="40"/>
      <c r="T902" s="40"/>
      <c r="U902" s="40"/>
      <c r="V902" s="40"/>
      <c r="W902" s="40"/>
      <c r="X902" s="40"/>
      <c r="Y902" s="40"/>
      <c r="Z902" s="40"/>
      <c r="AA902" s="40"/>
      <c r="AB902" s="40"/>
      <c r="AC902" s="40"/>
      <c r="AL902" s="41"/>
      <c r="AM902" s="41"/>
    </row>
    <row r="903" spans="16:39">
      <c r="P903" s="40"/>
      <c r="Q903" s="40"/>
      <c r="R903" s="40"/>
      <c r="S903" s="40"/>
      <c r="T903" s="40"/>
      <c r="U903" s="40"/>
      <c r="V903" s="40"/>
      <c r="W903" s="40"/>
      <c r="X903" s="40"/>
      <c r="Y903" s="40"/>
      <c r="Z903" s="40"/>
      <c r="AA903" s="40"/>
      <c r="AB903" s="40"/>
      <c r="AC903" s="40"/>
      <c r="AL903" s="41"/>
      <c r="AM903" s="41"/>
    </row>
    <row r="904" spans="16:39">
      <c r="P904" s="40"/>
      <c r="Q904" s="40"/>
      <c r="R904" s="40"/>
      <c r="S904" s="40"/>
      <c r="T904" s="40"/>
      <c r="U904" s="40"/>
      <c r="V904" s="40"/>
      <c r="W904" s="40"/>
      <c r="X904" s="40"/>
      <c r="Y904" s="40"/>
      <c r="Z904" s="40"/>
      <c r="AA904" s="40"/>
      <c r="AB904" s="40"/>
      <c r="AC904" s="40"/>
      <c r="AL904" s="41"/>
      <c r="AM904" s="41"/>
    </row>
    <row r="905" spans="16:39">
      <c r="P905" s="40"/>
      <c r="Q905" s="40"/>
      <c r="R905" s="40"/>
      <c r="S905" s="40"/>
      <c r="T905" s="40"/>
      <c r="U905" s="40"/>
      <c r="V905" s="40"/>
      <c r="W905" s="40"/>
      <c r="X905" s="40"/>
      <c r="Y905" s="40"/>
      <c r="Z905" s="40"/>
      <c r="AA905" s="40"/>
      <c r="AB905" s="40"/>
      <c r="AC905" s="40"/>
      <c r="AL905" s="41"/>
      <c r="AM905" s="41"/>
    </row>
    <row r="906" spans="16:39">
      <c r="P906" s="40"/>
      <c r="Q906" s="40"/>
      <c r="R906" s="40"/>
      <c r="S906" s="40"/>
      <c r="T906" s="40"/>
      <c r="U906" s="40"/>
      <c r="V906" s="40"/>
      <c r="W906" s="40"/>
      <c r="X906" s="40"/>
      <c r="Y906" s="40"/>
      <c r="Z906" s="40"/>
      <c r="AA906" s="40"/>
      <c r="AB906" s="40"/>
      <c r="AC906" s="40"/>
      <c r="AL906" s="41"/>
      <c r="AM906" s="41"/>
    </row>
    <row r="907" spans="16:39">
      <c r="P907" s="40"/>
      <c r="Q907" s="40"/>
      <c r="R907" s="40"/>
      <c r="S907" s="40"/>
      <c r="T907" s="40"/>
      <c r="U907" s="40"/>
      <c r="V907" s="40"/>
      <c r="W907" s="40"/>
      <c r="X907" s="40"/>
      <c r="Y907" s="40"/>
      <c r="Z907" s="40"/>
      <c r="AA907" s="40"/>
      <c r="AB907" s="40"/>
      <c r="AC907" s="40"/>
      <c r="AL907" s="41"/>
      <c r="AM907" s="41"/>
    </row>
    <row r="908" spans="16:39">
      <c r="P908" s="40"/>
      <c r="Q908" s="40"/>
      <c r="R908" s="40"/>
      <c r="S908" s="40"/>
      <c r="T908" s="40"/>
      <c r="U908" s="40"/>
      <c r="V908" s="40"/>
      <c r="W908" s="40"/>
      <c r="X908" s="40"/>
      <c r="Y908" s="40"/>
      <c r="Z908" s="40"/>
      <c r="AA908" s="40"/>
      <c r="AB908" s="40"/>
      <c r="AC908" s="40"/>
      <c r="AL908" s="41"/>
      <c r="AM908" s="41"/>
    </row>
    <row r="909" spans="16:39">
      <c r="P909" s="40"/>
      <c r="Q909" s="40"/>
      <c r="R909" s="40"/>
      <c r="S909" s="40"/>
      <c r="T909" s="40"/>
      <c r="U909" s="40"/>
      <c r="V909" s="40"/>
      <c r="W909" s="40"/>
      <c r="X909" s="40"/>
      <c r="Y909" s="40"/>
      <c r="Z909" s="40"/>
      <c r="AA909" s="40"/>
      <c r="AB909" s="40"/>
      <c r="AC909" s="40"/>
      <c r="AL909" s="41"/>
      <c r="AM909" s="41"/>
    </row>
    <row r="910" spans="16:39">
      <c r="P910" s="40"/>
      <c r="Q910" s="40"/>
      <c r="R910" s="40"/>
      <c r="S910" s="40"/>
      <c r="T910" s="40"/>
      <c r="U910" s="40"/>
      <c r="V910" s="40"/>
      <c r="W910" s="40"/>
      <c r="X910" s="40"/>
      <c r="Y910" s="40"/>
      <c r="Z910" s="40"/>
      <c r="AA910" s="40"/>
      <c r="AB910" s="40"/>
      <c r="AC910" s="40"/>
      <c r="AL910" s="41"/>
      <c r="AM910" s="41"/>
    </row>
    <row r="911" spans="16:39">
      <c r="P911" s="40"/>
      <c r="Q911" s="40"/>
      <c r="R911" s="40"/>
      <c r="S911" s="40"/>
      <c r="T911" s="40"/>
      <c r="U911" s="40"/>
      <c r="V911" s="40"/>
      <c r="W911" s="40"/>
      <c r="X911" s="40"/>
      <c r="Y911" s="40"/>
      <c r="Z911" s="40"/>
      <c r="AA911" s="40"/>
      <c r="AB911" s="40"/>
      <c r="AC911" s="40"/>
      <c r="AL911" s="41"/>
      <c r="AM911" s="41"/>
    </row>
    <row r="912" spans="16:39">
      <c r="P912" s="40"/>
      <c r="Q912" s="40"/>
      <c r="R912" s="40"/>
      <c r="S912" s="40"/>
      <c r="T912" s="40"/>
      <c r="U912" s="40"/>
      <c r="V912" s="40"/>
      <c r="W912" s="40"/>
      <c r="X912" s="40"/>
      <c r="Y912" s="40"/>
      <c r="Z912" s="40"/>
      <c r="AA912" s="40"/>
      <c r="AB912" s="40"/>
      <c r="AC912" s="40"/>
      <c r="AL912" s="41"/>
      <c r="AM912" s="41"/>
    </row>
    <row r="913" spans="16:39">
      <c r="P913" s="40"/>
      <c r="Q913" s="40"/>
      <c r="R913" s="40"/>
      <c r="S913" s="40"/>
      <c r="T913" s="40"/>
      <c r="U913" s="40"/>
      <c r="V913" s="40"/>
      <c r="W913" s="40"/>
      <c r="X913" s="40"/>
      <c r="Y913" s="40"/>
      <c r="Z913" s="40"/>
      <c r="AA913" s="40"/>
      <c r="AB913" s="40"/>
      <c r="AC913" s="40"/>
      <c r="AL913" s="41"/>
      <c r="AM913" s="41"/>
    </row>
    <row r="914" spans="16:39">
      <c r="P914" s="40"/>
      <c r="Q914" s="40"/>
      <c r="R914" s="40"/>
      <c r="S914" s="40"/>
      <c r="T914" s="40"/>
      <c r="U914" s="40"/>
      <c r="V914" s="40"/>
      <c r="W914" s="40"/>
      <c r="X914" s="40"/>
      <c r="Y914" s="40"/>
      <c r="Z914" s="40"/>
      <c r="AA914" s="40"/>
      <c r="AB914" s="40"/>
      <c r="AC914" s="40"/>
      <c r="AL914" s="41"/>
      <c r="AM914" s="41"/>
    </row>
    <row r="915" spans="16:39">
      <c r="P915" s="40"/>
      <c r="Q915" s="40"/>
      <c r="R915" s="40"/>
      <c r="S915" s="40"/>
      <c r="T915" s="40"/>
      <c r="U915" s="40"/>
      <c r="V915" s="40"/>
      <c r="W915" s="40"/>
      <c r="X915" s="40"/>
      <c r="Y915" s="40"/>
      <c r="Z915" s="40"/>
      <c r="AA915" s="40"/>
      <c r="AB915" s="40"/>
      <c r="AC915" s="40"/>
      <c r="AL915" s="41"/>
      <c r="AM915" s="41"/>
    </row>
    <row r="916" spans="16:39">
      <c r="P916" s="40"/>
      <c r="Q916" s="40"/>
      <c r="R916" s="40"/>
      <c r="S916" s="40"/>
      <c r="T916" s="40"/>
      <c r="U916" s="40"/>
      <c r="V916" s="40"/>
      <c r="W916" s="40"/>
      <c r="X916" s="40"/>
      <c r="Y916" s="40"/>
      <c r="Z916" s="40"/>
      <c r="AA916" s="40"/>
      <c r="AB916" s="40"/>
      <c r="AC916" s="40"/>
      <c r="AL916" s="41"/>
      <c r="AM916" s="41"/>
    </row>
    <row r="917" spans="16:39">
      <c r="P917" s="40"/>
      <c r="Q917" s="40"/>
      <c r="R917" s="40"/>
      <c r="S917" s="40"/>
      <c r="T917" s="40"/>
      <c r="U917" s="40"/>
      <c r="V917" s="40"/>
      <c r="W917" s="40"/>
      <c r="X917" s="40"/>
      <c r="Y917" s="40"/>
      <c r="Z917" s="40"/>
      <c r="AA917" s="40"/>
      <c r="AB917" s="40"/>
      <c r="AC917" s="40"/>
      <c r="AL917" s="41"/>
      <c r="AM917" s="41"/>
    </row>
    <row r="918" spans="16:39">
      <c r="P918" s="40"/>
      <c r="Q918" s="40"/>
      <c r="R918" s="40"/>
      <c r="S918" s="40"/>
      <c r="T918" s="40"/>
      <c r="U918" s="40"/>
      <c r="V918" s="40"/>
      <c r="W918" s="40"/>
      <c r="X918" s="40"/>
      <c r="Y918" s="40"/>
      <c r="Z918" s="40"/>
      <c r="AA918" s="40"/>
      <c r="AB918" s="40"/>
      <c r="AC918" s="40"/>
      <c r="AL918" s="41"/>
      <c r="AM918" s="41"/>
    </row>
    <row r="919" spans="16:39">
      <c r="P919" s="40"/>
      <c r="Q919" s="40"/>
      <c r="R919" s="40"/>
      <c r="S919" s="40"/>
      <c r="T919" s="40"/>
      <c r="U919" s="40"/>
      <c r="V919" s="40"/>
      <c r="W919" s="40"/>
      <c r="X919" s="40"/>
      <c r="Y919" s="40"/>
      <c r="Z919" s="40"/>
      <c r="AA919" s="40"/>
      <c r="AB919" s="40"/>
      <c r="AC919" s="40"/>
      <c r="AL919" s="41"/>
      <c r="AM919" s="41"/>
    </row>
    <row r="920" spans="16:39">
      <c r="P920" s="40"/>
      <c r="Q920" s="40"/>
      <c r="R920" s="40"/>
      <c r="S920" s="40"/>
      <c r="T920" s="40"/>
      <c r="U920" s="40"/>
      <c r="V920" s="40"/>
      <c r="W920" s="40"/>
      <c r="X920" s="40"/>
      <c r="Y920" s="40"/>
      <c r="Z920" s="40"/>
      <c r="AA920" s="40"/>
      <c r="AB920" s="40"/>
      <c r="AC920" s="40"/>
      <c r="AL920" s="41"/>
      <c r="AM920" s="41"/>
    </row>
    <row r="921" spans="16:39">
      <c r="P921" s="40"/>
      <c r="Q921" s="40"/>
      <c r="R921" s="40"/>
      <c r="S921" s="40"/>
      <c r="T921" s="40"/>
      <c r="U921" s="40"/>
      <c r="V921" s="40"/>
      <c r="W921" s="40"/>
      <c r="X921" s="40"/>
      <c r="Y921" s="40"/>
      <c r="Z921" s="40"/>
      <c r="AA921" s="40"/>
      <c r="AB921" s="40"/>
      <c r="AC921" s="40"/>
      <c r="AL921" s="41"/>
      <c r="AM921" s="41"/>
    </row>
    <row r="922" spans="16:39">
      <c r="P922" s="40"/>
      <c r="Q922" s="40"/>
      <c r="R922" s="40"/>
      <c r="S922" s="40"/>
      <c r="T922" s="40"/>
      <c r="U922" s="40"/>
      <c r="V922" s="40"/>
      <c r="W922" s="40"/>
      <c r="X922" s="40"/>
      <c r="Y922" s="40"/>
      <c r="Z922" s="40"/>
      <c r="AA922" s="40"/>
      <c r="AB922" s="40"/>
      <c r="AC922" s="40"/>
      <c r="AL922" s="41"/>
      <c r="AM922" s="41"/>
    </row>
    <row r="923" spans="16:39">
      <c r="P923" s="40"/>
      <c r="Q923" s="40"/>
      <c r="R923" s="40"/>
      <c r="S923" s="40"/>
      <c r="T923" s="40"/>
      <c r="U923" s="40"/>
      <c r="V923" s="40"/>
      <c r="W923" s="40"/>
      <c r="X923" s="40"/>
      <c r="Y923" s="40"/>
      <c r="Z923" s="40"/>
      <c r="AA923" s="40"/>
      <c r="AB923" s="40"/>
      <c r="AC923" s="40"/>
      <c r="AL923" s="41"/>
      <c r="AM923" s="41"/>
    </row>
    <row r="924" spans="16:39">
      <c r="P924" s="40"/>
      <c r="Q924" s="40"/>
      <c r="R924" s="40"/>
      <c r="S924" s="40"/>
      <c r="T924" s="40"/>
      <c r="U924" s="40"/>
      <c r="V924" s="40"/>
      <c r="W924" s="40"/>
      <c r="X924" s="40"/>
      <c r="Y924" s="40"/>
      <c r="Z924" s="40"/>
      <c r="AA924" s="40"/>
      <c r="AB924" s="40"/>
      <c r="AC924" s="40"/>
      <c r="AL924" s="41"/>
      <c r="AM924" s="41"/>
    </row>
    <row r="925" spans="16:39">
      <c r="P925" s="40"/>
      <c r="Q925" s="40"/>
      <c r="R925" s="40"/>
      <c r="S925" s="40"/>
      <c r="T925" s="40"/>
      <c r="U925" s="40"/>
      <c r="V925" s="40"/>
      <c r="W925" s="40"/>
      <c r="X925" s="40"/>
      <c r="Y925" s="40"/>
      <c r="Z925" s="40"/>
      <c r="AA925" s="40"/>
      <c r="AB925" s="40"/>
      <c r="AC925" s="40"/>
      <c r="AL925" s="41"/>
      <c r="AM925" s="41"/>
    </row>
    <row r="926" spans="16:39">
      <c r="P926" s="40"/>
      <c r="Q926" s="40"/>
      <c r="R926" s="40"/>
      <c r="S926" s="40"/>
      <c r="T926" s="40"/>
      <c r="U926" s="40"/>
      <c r="V926" s="40"/>
      <c r="W926" s="40"/>
      <c r="X926" s="40"/>
      <c r="Y926" s="40"/>
      <c r="Z926" s="40"/>
      <c r="AA926" s="40"/>
      <c r="AB926" s="40"/>
      <c r="AC926" s="40"/>
      <c r="AL926" s="41"/>
      <c r="AM926" s="41"/>
    </row>
    <row r="927" spans="16:39">
      <c r="P927" s="40"/>
      <c r="Q927" s="40"/>
      <c r="R927" s="40"/>
      <c r="S927" s="40"/>
      <c r="T927" s="40"/>
      <c r="U927" s="40"/>
      <c r="V927" s="40"/>
      <c r="W927" s="40"/>
      <c r="X927" s="40"/>
      <c r="Y927" s="40"/>
      <c r="Z927" s="40"/>
      <c r="AA927" s="40"/>
      <c r="AB927" s="40"/>
      <c r="AC927" s="40"/>
      <c r="AL927" s="41"/>
      <c r="AM927" s="41"/>
    </row>
    <row r="928" spans="16:39">
      <c r="P928" s="40"/>
      <c r="Q928" s="40"/>
      <c r="R928" s="40"/>
      <c r="S928" s="40"/>
      <c r="T928" s="40"/>
      <c r="U928" s="40"/>
      <c r="V928" s="40"/>
      <c r="W928" s="40"/>
      <c r="X928" s="40"/>
      <c r="Y928" s="40"/>
      <c r="Z928" s="40"/>
      <c r="AA928" s="40"/>
      <c r="AB928" s="40"/>
      <c r="AC928" s="40"/>
      <c r="AL928" s="41"/>
      <c r="AM928" s="41"/>
    </row>
    <row r="929" spans="16:39">
      <c r="P929" s="40"/>
      <c r="Q929" s="40"/>
      <c r="R929" s="40"/>
      <c r="S929" s="40"/>
      <c r="T929" s="40"/>
      <c r="U929" s="40"/>
      <c r="V929" s="40"/>
      <c r="W929" s="40"/>
      <c r="X929" s="40"/>
      <c r="Y929" s="40"/>
      <c r="Z929" s="40"/>
      <c r="AA929" s="40"/>
      <c r="AB929" s="40"/>
      <c r="AC929" s="40"/>
      <c r="AL929" s="41"/>
      <c r="AM929" s="41"/>
    </row>
    <row r="930" spans="16:39">
      <c r="P930" s="40"/>
      <c r="Q930" s="40"/>
      <c r="R930" s="40"/>
      <c r="S930" s="40"/>
      <c r="T930" s="40"/>
      <c r="U930" s="40"/>
      <c r="V930" s="40"/>
      <c r="W930" s="40"/>
      <c r="X930" s="40"/>
      <c r="Y930" s="40"/>
      <c r="Z930" s="40"/>
      <c r="AA930" s="40"/>
      <c r="AB930" s="40"/>
      <c r="AC930" s="40"/>
      <c r="AL930" s="41"/>
      <c r="AM930" s="41"/>
    </row>
    <row r="931" spans="16:39">
      <c r="P931" s="40"/>
      <c r="Q931" s="40"/>
      <c r="R931" s="40"/>
      <c r="S931" s="40"/>
      <c r="T931" s="40"/>
      <c r="U931" s="40"/>
      <c r="V931" s="40"/>
      <c r="W931" s="40"/>
      <c r="X931" s="40"/>
      <c r="Y931" s="40"/>
      <c r="Z931" s="40"/>
      <c r="AA931" s="40"/>
      <c r="AB931" s="40"/>
      <c r="AC931" s="40"/>
      <c r="AL931" s="41"/>
      <c r="AM931" s="41"/>
    </row>
    <row r="932" spans="16:39">
      <c r="P932" s="40"/>
      <c r="Q932" s="40"/>
      <c r="R932" s="40"/>
      <c r="S932" s="40"/>
      <c r="T932" s="40"/>
      <c r="U932" s="40"/>
      <c r="V932" s="40"/>
      <c r="W932" s="40"/>
      <c r="X932" s="40"/>
      <c r="Y932" s="40"/>
      <c r="Z932" s="40"/>
      <c r="AA932" s="40"/>
      <c r="AB932" s="40"/>
      <c r="AC932" s="40"/>
      <c r="AL932" s="41"/>
      <c r="AM932" s="41"/>
    </row>
    <row r="933" spans="16:39">
      <c r="P933" s="40"/>
      <c r="Q933" s="40"/>
      <c r="R933" s="40"/>
      <c r="S933" s="40"/>
      <c r="T933" s="40"/>
      <c r="U933" s="40"/>
      <c r="V933" s="40"/>
      <c r="W933" s="40"/>
      <c r="X933" s="40"/>
      <c r="Y933" s="40"/>
      <c r="Z933" s="40"/>
      <c r="AA933" s="40"/>
      <c r="AB933" s="40"/>
      <c r="AC933" s="40"/>
      <c r="AL933" s="41"/>
      <c r="AM933" s="41"/>
    </row>
    <row r="934" spans="16:39">
      <c r="P934" s="40"/>
      <c r="Q934" s="40"/>
      <c r="R934" s="40"/>
      <c r="S934" s="40"/>
      <c r="T934" s="40"/>
      <c r="U934" s="40"/>
      <c r="V934" s="40"/>
      <c r="W934" s="40"/>
      <c r="X934" s="40"/>
      <c r="Y934" s="40"/>
      <c r="Z934" s="40"/>
      <c r="AA934" s="40"/>
      <c r="AB934" s="40"/>
      <c r="AC934" s="40"/>
      <c r="AL934" s="41"/>
      <c r="AM934" s="41"/>
    </row>
    <row r="935" spans="16:39">
      <c r="P935" s="40"/>
      <c r="Q935" s="40"/>
      <c r="R935" s="40"/>
      <c r="S935" s="40"/>
      <c r="T935" s="40"/>
      <c r="U935" s="40"/>
      <c r="V935" s="40"/>
      <c r="W935" s="40"/>
      <c r="X935" s="40"/>
      <c r="Y935" s="40"/>
      <c r="Z935" s="40"/>
      <c r="AA935" s="40"/>
      <c r="AB935" s="40"/>
      <c r="AC935" s="40"/>
      <c r="AL935" s="41"/>
      <c r="AM935" s="41"/>
    </row>
    <row r="936" spans="16:39">
      <c r="P936" s="40"/>
      <c r="Q936" s="40"/>
      <c r="R936" s="40"/>
      <c r="S936" s="40"/>
      <c r="T936" s="40"/>
      <c r="U936" s="40"/>
      <c r="V936" s="40"/>
      <c r="W936" s="40"/>
      <c r="X936" s="40"/>
      <c r="Y936" s="40"/>
      <c r="Z936" s="40"/>
      <c r="AA936" s="40"/>
      <c r="AB936" s="40"/>
      <c r="AC936" s="40"/>
      <c r="AL936" s="41"/>
      <c r="AM936" s="41"/>
    </row>
    <row r="937" spans="16:39">
      <c r="P937" s="40"/>
      <c r="Q937" s="40"/>
      <c r="R937" s="40"/>
      <c r="S937" s="40"/>
      <c r="T937" s="40"/>
      <c r="U937" s="40"/>
      <c r="V937" s="40"/>
      <c r="W937" s="40"/>
      <c r="X937" s="40"/>
      <c r="Y937" s="40"/>
      <c r="Z937" s="40"/>
      <c r="AA937" s="40"/>
      <c r="AB937" s="40"/>
      <c r="AC937" s="40"/>
      <c r="AL937" s="41"/>
      <c r="AM937" s="41"/>
    </row>
    <row r="938" spans="16:39">
      <c r="P938" s="40"/>
      <c r="Q938" s="40"/>
      <c r="R938" s="40"/>
      <c r="S938" s="40"/>
      <c r="T938" s="40"/>
      <c r="U938" s="40"/>
      <c r="V938" s="40"/>
      <c r="W938" s="40"/>
      <c r="X938" s="40"/>
      <c r="Y938" s="40"/>
      <c r="Z938" s="40"/>
      <c r="AA938" s="40"/>
      <c r="AB938" s="40"/>
      <c r="AC938" s="40"/>
      <c r="AL938" s="41"/>
      <c r="AM938" s="41"/>
    </row>
    <row r="939" spans="16:39">
      <c r="P939" s="40"/>
      <c r="Q939" s="40"/>
      <c r="R939" s="40"/>
      <c r="S939" s="40"/>
      <c r="T939" s="40"/>
      <c r="U939" s="40"/>
      <c r="V939" s="40"/>
      <c r="W939" s="40"/>
      <c r="X939" s="40"/>
      <c r="Y939" s="40"/>
      <c r="Z939" s="40"/>
      <c r="AA939" s="40"/>
      <c r="AB939" s="40"/>
      <c r="AC939" s="40"/>
      <c r="AL939" s="41"/>
      <c r="AM939" s="41"/>
    </row>
    <row r="940" spans="16:39">
      <c r="P940" s="40"/>
      <c r="Q940" s="40"/>
      <c r="R940" s="40"/>
      <c r="S940" s="40"/>
      <c r="T940" s="40"/>
      <c r="U940" s="40"/>
      <c r="V940" s="40"/>
      <c r="W940" s="40"/>
      <c r="X940" s="40"/>
      <c r="Y940" s="40"/>
      <c r="Z940" s="40"/>
      <c r="AA940" s="40"/>
      <c r="AB940" s="40"/>
      <c r="AC940" s="40"/>
      <c r="AL940" s="41"/>
      <c r="AM940" s="41"/>
    </row>
    <row r="941" spans="16:39">
      <c r="P941" s="40"/>
      <c r="Q941" s="40"/>
      <c r="R941" s="40"/>
      <c r="S941" s="40"/>
      <c r="T941" s="40"/>
      <c r="U941" s="40"/>
      <c r="V941" s="40"/>
      <c r="W941" s="40"/>
      <c r="X941" s="40"/>
      <c r="Y941" s="40"/>
      <c r="Z941" s="40"/>
      <c r="AA941" s="40"/>
      <c r="AB941" s="40"/>
      <c r="AC941" s="40"/>
      <c r="AL941" s="41"/>
      <c r="AM941" s="41"/>
    </row>
    <row r="942" spans="16:39">
      <c r="P942" s="40"/>
      <c r="Q942" s="40"/>
      <c r="R942" s="40"/>
      <c r="S942" s="40"/>
      <c r="T942" s="40"/>
      <c r="U942" s="40"/>
      <c r="V942" s="40"/>
      <c r="W942" s="40"/>
      <c r="X942" s="40"/>
      <c r="Y942" s="40"/>
      <c r="Z942" s="40"/>
      <c r="AA942" s="40"/>
      <c r="AB942" s="40"/>
      <c r="AC942" s="40"/>
      <c r="AL942" s="41"/>
      <c r="AM942" s="41"/>
    </row>
    <row r="943" spans="16:39">
      <c r="P943" s="40"/>
      <c r="Q943" s="40"/>
      <c r="R943" s="40"/>
      <c r="S943" s="40"/>
      <c r="T943" s="40"/>
      <c r="U943" s="40"/>
      <c r="V943" s="40"/>
      <c r="W943" s="40"/>
      <c r="X943" s="40"/>
      <c r="Y943" s="40"/>
      <c r="Z943" s="40"/>
      <c r="AA943" s="40"/>
      <c r="AB943" s="40"/>
      <c r="AC943" s="40"/>
      <c r="AL943" s="41"/>
      <c r="AM943" s="41"/>
    </row>
    <row r="944" spans="16:39">
      <c r="P944" s="40"/>
      <c r="Q944" s="40"/>
      <c r="R944" s="40"/>
      <c r="S944" s="40"/>
      <c r="T944" s="40"/>
      <c r="U944" s="40"/>
      <c r="V944" s="40"/>
      <c r="W944" s="40"/>
      <c r="X944" s="40"/>
      <c r="Y944" s="40"/>
      <c r="Z944" s="40"/>
      <c r="AA944" s="40"/>
      <c r="AB944" s="40"/>
      <c r="AC944" s="40"/>
      <c r="AL944" s="41"/>
      <c r="AM944" s="41"/>
    </row>
    <row r="945" spans="16:39">
      <c r="P945" s="40"/>
      <c r="Q945" s="40"/>
      <c r="R945" s="40"/>
      <c r="S945" s="40"/>
      <c r="T945" s="40"/>
      <c r="U945" s="40"/>
      <c r="V945" s="40"/>
      <c r="W945" s="40"/>
      <c r="X945" s="40"/>
      <c r="Y945" s="40"/>
      <c r="Z945" s="40"/>
      <c r="AA945" s="40"/>
      <c r="AB945" s="40"/>
      <c r="AC945" s="40"/>
      <c r="AL945" s="41"/>
      <c r="AM945" s="41"/>
    </row>
    <row r="946" spans="16:39">
      <c r="P946" s="40"/>
      <c r="Q946" s="40"/>
      <c r="R946" s="40"/>
      <c r="S946" s="40"/>
      <c r="T946" s="40"/>
      <c r="U946" s="40"/>
      <c r="V946" s="40"/>
      <c r="W946" s="40"/>
      <c r="X946" s="40"/>
      <c r="Y946" s="40"/>
      <c r="Z946" s="40"/>
      <c r="AA946" s="40"/>
      <c r="AB946" s="40"/>
      <c r="AC946" s="40"/>
      <c r="AL946" s="41"/>
      <c r="AM946" s="41"/>
    </row>
    <row r="947" spans="16:39">
      <c r="P947" s="40"/>
      <c r="Q947" s="40"/>
      <c r="R947" s="40"/>
      <c r="S947" s="40"/>
      <c r="T947" s="40"/>
      <c r="U947" s="40"/>
      <c r="V947" s="40"/>
      <c r="W947" s="40"/>
      <c r="X947" s="40"/>
      <c r="Y947" s="40"/>
      <c r="Z947" s="40"/>
      <c r="AA947" s="40"/>
      <c r="AB947" s="40"/>
      <c r="AC947" s="40"/>
      <c r="AL947" s="41"/>
      <c r="AM947" s="41"/>
    </row>
    <row r="948" spans="16:39">
      <c r="P948" s="40"/>
      <c r="Q948" s="40"/>
      <c r="R948" s="40"/>
      <c r="S948" s="40"/>
      <c r="T948" s="40"/>
      <c r="U948" s="40"/>
      <c r="V948" s="40"/>
      <c r="W948" s="40"/>
      <c r="X948" s="40"/>
      <c r="Y948" s="40"/>
      <c r="Z948" s="40"/>
      <c r="AA948" s="40"/>
      <c r="AB948" s="40"/>
      <c r="AC948" s="40"/>
      <c r="AL948" s="41"/>
      <c r="AM948" s="41"/>
    </row>
    <row r="949" spans="16:39">
      <c r="P949" s="40"/>
      <c r="Q949" s="40"/>
      <c r="R949" s="40"/>
      <c r="S949" s="40"/>
      <c r="T949" s="40"/>
      <c r="U949" s="40"/>
      <c r="V949" s="40"/>
      <c r="W949" s="40"/>
      <c r="X949" s="40"/>
      <c r="Y949" s="40"/>
      <c r="Z949" s="40"/>
      <c r="AA949" s="40"/>
      <c r="AB949" s="40"/>
      <c r="AC949" s="40"/>
      <c r="AL949" s="41"/>
      <c r="AM949" s="41"/>
    </row>
    <row r="950" spans="16:39">
      <c r="P950" s="40"/>
      <c r="Q950" s="40"/>
      <c r="R950" s="40"/>
      <c r="S950" s="40"/>
      <c r="T950" s="40"/>
      <c r="U950" s="40"/>
      <c r="V950" s="40"/>
      <c r="W950" s="40"/>
      <c r="X950" s="40"/>
      <c r="Y950" s="40"/>
      <c r="Z950" s="40"/>
      <c r="AA950" s="40"/>
      <c r="AB950" s="40"/>
      <c r="AC950" s="40"/>
      <c r="AL950" s="41"/>
      <c r="AM950" s="41"/>
    </row>
    <row r="951" spans="16:39">
      <c r="P951" s="40"/>
      <c r="Q951" s="40"/>
      <c r="R951" s="40"/>
      <c r="S951" s="40"/>
      <c r="T951" s="40"/>
      <c r="U951" s="40"/>
      <c r="V951" s="40"/>
      <c r="W951" s="40"/>
      <c r="X951" s="40"/>
      <c r="Y951" s="40"/>
      <c r="Z951" s="40"/>
      <c r="AA951" s="40"/>
      <c r="AB951" s="40"/>
      <c r="AC951" s="40"/>
      <c r="AL951" s="41"/>
      <c r="AM951" s="41"/>
    </row>
    <row r="952" spans="16:39">
      <c r="P952" s="40"/>
      <c r="Q952" s="40"/>
      <c r="R952" s="40"/>
      <c r="S952" s="40"/>
      <c r="T952" s="40"/>
      <c r="U952" s="40"/>
      <c r="V952" s="40"/>
      <c r="W952" s="40"/>
      <c r="X952" s="40"/>
      <c r="Y952" s="40"/>
      <c r="Z952" s="40"/>
      <c r="AA952" s="40"/>
      <c r="AB952" s="40"/>
      <c r="AC952" s="40"/>
      <c r="AL952" s="41"/>
      <c r="AM952" s="41"/>
    </row>
    <row r="953" spans="16:39">
      <c r="P953" s="40"/>
      <c r="Q953" s="40"/>
      <c r="R953" s="40"/>
      <c r="S953" s="40"/>
      <c r="T953" s="40"/>
      <c r="U953" s="40"/>
      <c r="V953" s="40"/>
      <c r="W953" s="40"/>
      <c r="X953" s="40"/>
      <c r="Y953" s="40"/>
      <c r="Z953" s="40"/>
      <c r="AA953" s="40"/>
      <c r="AB953" s="40"/>
      <c r="AC953" s="40"/>
      <c r="AL953" s="41"/>
      <c r="AM953" s="41"/>
    </row>
    <row r="954" spans="16:39">
      <c r="P954" s="40"/>
      <c r="Q954" s="40"/>
      <c r="R954" s="40"/>
      <c r="S954" s="40"/>
      <c r="T954" s="40"/>
      <c r="U954" s="40"/>
      <c r="V954" s="40"/>
      <c r="W954" s="40"/>
      <c r="X954" s="40"/>
      <c r="Y954" s="40"/>
      <c r="Z954" s="40"/>
      <c r="AA954" s="40"/>
      <c r="AB954" s="40"/>
      <c r="AC954" s="40"/>
      <c r="AL954" s="41"/>
      <c r="AM954" s="41"/>
    </row>
    <row r="955" spans="16:39">
      <c r="P955" s="40"/>
      <c r="Q955" s="40"/>
      <c r="R955" s="40"/>
      <c r="S955" s="40"/>
      <c r="T955" s="40"/>
      <c r="U955" s="40"/>
      <c r="V955" s="40"/>
      <c r="W955" s="40"/>
      <c r="X955" s="40"/>
      <c r="Y955" s="40"/>
      <c r="Z955" s="40"/>
      <c r="AA955" s="40"/>
      <c r="AB955" s="40"/>
      <c r="AC955" s="40"/>
      <c r="AL955" s="41"/>
      <c r="AM955" s="41"/>
    </row>
    <row r="956" spans="16:39">
      <c r="P956" s="40"/>
      <c r="Q956" s="40"/>
      <c r="R956" s="40"/>
      <c r="S956" s="40"/>
      <c r="T956" s="40"/>
      <c r="U956" s="40"/>
      <c r="V956" s="40"/>
      <c r="W956" s="40"/>
      <c r="X956" s="40"/>
      <c r="Y956" s="40"/>
      <c r="Z956" s="40"/>
      <c r="AA956" s="40"/>
      <c r="AB956" s="40"/>
      <c r="AC956" s="40"/>
      <c r="AL956" s="41"/>
      <c r="AM956" s="41"/>
    </row>
    <row r="957" spans="16:39">
      <c r="P957" s="40"/>
      <c r="Q957" s="40"/>
      <c r="R957" s="40"/>
      <c r="S957" s="40"/>
      <c r="T957" s="40"/>
      <c r="U957" s="40"/>
      <c r="V957" s="40"/>
      <c r="W957" s="40"/>
      <c r="X957" s="40"/>
      <c r="Y957" s="40"/>
      <c r="Z957" s="40"/>
      <c r="AA957" s="40"/>
      <c r="AB957" s="40"/>
      <c r="AC957" s="40"/>
      <c r="AL957" s="41"/>
      <c r="AM957" s="41"/>
    </row>
    <row r="958" spans="16:39">
      <c r="P958" s="40"/>
      <c r="Q958" s="40"/>
      <c r="R958" s="40"/>
      <c r="S958" s="40"/>
      <c r="T958" s="40"/>
      <c r="U958" s="40"/>
      <c r="V958" s="40"/>
      <c r="W958" s="40"/>
      <c r="X958" s="40"/>
      <c r="Y958" s="40"/>
      <c r="Z958" s="40"/>
      <c r="AA958" s="40"/>
      <c r="AB958" s="40"/>
      <c r="AC958" s="40"/>
      <c r="AL958" s="41"/>
      <c r="AM958" s="41"/>
    </row>
    <row r="959" spans="16:39">
      <c r="P959" s="40"/>
      <c r="Q959" s="40"/>
      <c r="R959" s="40"/>
      <c r="S959" s="40"/>
      <c r="T959" s="40"/>
      <c r="U959" s="40"/>
      <c r="V959" s="40"/>
      <c r="W959" s="40"/>
      <c r="X959" s="40"/>
      <c r="Y959" s="40"/>
      <c r="Z959" s="40"/>
      <c r="AA959" s="40"/>
      <c r="AB959" s="40"/>
      <c r="AC959" s="40"/>
      <c r="AL959" s="41"/>
      <c r="AM959" s="41"/>
    </row>
    <row r="960" spans="16:39">
      <c r="P960" s="40"/>
      <c r="Q960" s="40"/>
      <c r="R960" s="40"/>
      <c r="S960" s="40"/>
      <c r="T960" s="40"/>
      <c r="U960" s="40"/>
      <c r="V960" s="40"/>
      <c r="W960" s="40"/>
      <c r="X960" s="40"/>
      <c r="Y960" s="40"/>
      <c r="Z960" s="40"/>
      <c r="AA960" s="40"/>
      <c r="AB960" s="40"/>
      <c r="AC960" s="40"/>
      <c r="AL960" s="41"/>
      <c r="AM960" s="41"/>
    </row>
    <row r="961" spans="16:39">
      <c r="P961" s="40"/>
      <c r="Q961" s="40"/>
      <c r="R961" s="40"/>
      <c r="S961" s="40"/>
      <c r="T961" s="40"/>
      <c r="U961" s="40"/>
      <c r="V961" s="40"/>
      <c r="W961" s="40"/>
      <c r="X961" s="40"/>
      <c r="Y961" s="40"/>
      <c r="Z961" s="40"/>
      <c r="AA961" s="40"/>
      <c r="AB961" s="40"/>
      <c r="AC961" s="40"/>
      <c r="AL961" s="41"/>
      <c r="AM961" s="41"/>
    </row>
    <row r="962" spans="16:39">
      <c r="P962" s="40"/>
      <c r="Q962" s="40"/>
      <c r="R962" s="40"/>
      <c r="S962" s="40"/>
      <c r="T962" s="40"/>
      <c r="U962" s="40"/>
      <c r="V962" s="40"/>
      <c r="W962" s="40"/>
      <c r="X962" s="40"/>
      <c r="Y962" s="40"/>
      <c r="Z962" s="40"/>
      <c r="AA962" s="40"/>
      <c r="AB962" s="40"/>
      <c r="AC962" s="40"/>
      <c r="AL962" s="41"/>
      <c r="AM962" s="41"/>
    </row>
    <row r="963" spans="16:39">
      <c r="P963" s="40"/>
      <c r="Q963" s="40"/>
      <c r="R963" s="40"/>
      <c r="S963" s="40"/>
      <c r="T963" s="40"/>
      <c r="U963" s="40"/>
      <c r="V963" s="40"/>
      <c r="W963" s="40"/>
      <c r="X963" s="40"/>
      <c r="Y963" s="40"/>
      <c r="Z963" s="40"/>
      <c r="AA963" s="40"/>
      <c r="AB963" s="40"/>
      <c r="AC963" s="40"/>
      <c r="AL963" s="41"/>
      <c r="AM963" s="41"/>
    </row>
    <row r="964" spans="16:39">
      <c r="P964" s="40"/>
      <c r="Q964" s="40"/>
      <c r="R964" s="40"/>
      <c r="S964" s="40"/>
      <c r="T964" s="40"/>
      <c r="U964" s="40"/>
      <c r="V964" s="40"/>
      <c r="W964" s="40"/>
      <c r="X964" s="40"/>
      <c r="Y964" s="40"/>
      <c r="Z964" s="40"/>
      <c r="AA964" s="40"/>
      <c r="AB964" s="40"/>
      <c r="AC964" s="40"/>
      <c r="AL964" s="41"/>
      <c r="AM964" s="41"/>
    </row>
    <row r="965" spans="16:39">
      <c r="P965" s="40"/>
      <c r="Q965" s="40"/>
      <c r="R965" s="40"/>
      <c r="S965" s="40"/>
      <c r="T965" s="40"/>
      <c r="U965" s="40"/>
      <c r="V965" s="40"/>
      <c r="W965" s="40"/>
      <c r="X965" s="40"/>
      <c r="Y965" s="40"/>
      <c r="Z965" s="40"/>
      <c r="AA965" s="40"/>
      <c r="AB965" s="40"/>
      <c r="AC965" s="40"/>
      <c r="AL965" s="41"/>
      <c r="AM965" s="41"/>
    </row>
    <row r="966" spans="16:39">
      <c r="P966" s="40"/>
      <c r="Q966" s="40"/>
      <c r="R966" s="40"/>
      <c r="S966" s="40"/>
      <c r="T966" s="40"/>
      <c r="U966" s="40"/>
      <c r="V966" s="40"/>
      <c r="W966" s="40"/>
      <c r="X966" s="40"/>
      <c r="Y966" s="40"/>
      <c r="Z966" s="40"/>
      <c r="AA966" s="40"/>
      <c r="AB966" s="40"/>
      <c r="AC966" s="40"/>
      <c r="AL966" s="41"/>
      <c r="AM966" s="41"/>
    </row>
    <row r="967" spans="16:39">
      <c r="P967" s="40"/>
      <c r="Q967" s="40"/>
      <c r="R967" s="40"/>
      <c r="S967" s="40"/>
      <c r="T967" s="40"/>
      <c r="U967" s="40"/>
      <c r="V967" s="40"/>
      <c r="W967" s="40"/>
      <c r="X967" s="40"/>
      <c r="Y967" s="40"/>
      <c r="Z967" s="40"/>
      <c r="AA967" s="40"/>
      <c r="AB967" s="40"/>
      <c r="AC967" s="40"/>
      <c r="AL967" s="41"/>
      <c r="AM967" s="41"/>
    </row>
    <row r="968" spans="16:39">
      <c r="P968" s="40"/>
      <c r="Q968" s="40"/>
      <c r="R968" s="40"/>
      <c r="S968" s="40"/>
      <c r="T968" s="40"/>
      <c r="U968" s="40"/>
      <c r="V968" s="40"/>
      <c r="W968" s="40"/>
      <c r="X968" s="40"/>
      <c r="Y968" s="40"/>
      <c r="Z968" s="40"/>
      <c r="AA968" s="40"/>
      <c r="AB968" s="40"/>
      <c r="AC968" s="40"/>
      <c r="AL968" s="41"/>
      <c r="AM968" s="41"/>
    </row>
    <row r="969" spans="16:39">
      <c r="P969" s="40"/>
      <c r="Q969" s="40"/>
      <c r="R969" s="40"/>
      <c r="S969" s="40"/>
      <c r="T969" s="40"/>
      <c r="U969" s="40"/>
      <c r="V969" s="40"/>
      <c r="W969" s="40"/>
      <c r="X969" s="40"/>
      <c r="Y969" s="40"/>
      <c r="Z969" s="40"/>
      <c r="AA969" s="40"/>
      <c r="AB969" s="40"/>
      <c r="AC969" s="40"/>
      <c r="AL969" s="41"/>
      <c r="AM969" s="41"/>
    </row>
    <row r="970" spans="16:39">
      <c r="P970" s="40"/>
      <c r="Q970" s="40"/>
      <c r="R970" s="40"/>
      <c r="S970" s="40"/>
      <c r="T970" s="40"/>
      <c r="U970" s="40"/>
      <c r="V970" s="40"/>
      <c r="W970" s="40"/>
      <c r="X970" s="40"/>
      <c r="Y970" s="40"/>
      <c r="Z970" s="40"/>
      <c r="AA970" s="40"/>
      <c r="AB970" s="40"/>
      <c r="AC970" s="40"/>
      <c r="AL970" s="41"/>
      <c r="AM970" s="41"/>
    </row>
    <row r="971" spans="16:39">
      <c r="P971" s="40"/>
      <c r="Q971" s="40"/>
      <c r="R971" s="40"/>
      <c r="S971" s="40"/>
      <c r="T971" s="40"/>
      <c r="U971" s="40"/>
      <c r="V971" s="40"/>
      <c r="W971" s="40"/>
      <c r="X971" s="40"/>
      <c r="Y971" s="40"/>
      <c r="Z971" s="40"/>
      <c r="AA971" s="40"/>
      <c r="AB971" s="40"/>
      <c r="AC971" s="40"/>
      <c r="AL971" s="41"/>
      <c r="AM971" s="41"/>
    </row>
    <row r="972" spans="16:39">
      <c r="P972" s="40"/>
      <c r="Q972" s="40"/>
      <c r="R972" s="40"/>
      <c r="S972" s="40"/>
      <c r="T972" s="40"/>
      <c r="U972" s="40"/>
      <c r="V972" s="40"/>
      <c r="W972" s="40"/>
      <c r="X972" s="40"/>
      <c r="Y972" s="40"/>
      <c r="Z972" s="40"/>
      <c r="AA972" s="40"/>
      <c r="AB972" s="40"/>
      <c r="AC972" s="40"/>
      <c r="AL972" s="41"/>
      <c r="AM972" s="41"/>
    </row>
    <row r="973" spans="16:39">
      <c r="P973" s="40"/>
      <c r="Q973" s="40"/>
      <c r="R973" s="40"/>
      <c r="S973" s="40"/>
      <c r="T973" s="40"/>
      <c r="U973" s="40"/>
      <c r="V973" s="40"/>
      <c r="W973" s="40"/>
      <c r="X973" s="40"/>
      <c r="Y973" s="40"/>
      <c r="Z973" s="40"/>
      <c r="AA973" s="40"/>
      <c r="AB973" s="40"/>
      <c r="AC973" s="40"/>
      <c r="AL973" s="41"/>
      <c r="AM973" s="41"/>
    </row>
    <row r="974" spans="16:39">
      <c r="P974" s="40"/>
      <c r="Q974" s="40"/>
      <c r="R974" s="40"/>
      <c r="S974" s="40"/>
      <c r="T974" s="40"/>
      <c r="U974" s="40"/>
      <c r="V974" s="40"/>
      <c r="W974" s="40"/>
      <c r="X974" s="40"/>
      <c r="Y974" s="40"/>
      <c r="Z974" s="40"/>
      <c r="AA974" s="40"/>
      <c r="AB974" s="40"/>
      <c r="AC974" s="40"/>
      <c r="AL974" s="41"/>
      <c r="AM974" s="41"/>
    </row>
    <row r="975" spans="16:39">
      <c r="P975" s="40"/>
      <c r="Q975" s="40"/>
      <c r="R975" s="40"/>
      <c r="S975" s="40"/>
      <c r="T975" s="40"/>
      <c r="U975" s="40"/>
      <c r="V975" s="40"/>
      <c r="W975" s="40"/>
      <c r="X975" s="40"/>
      <c r="Y975" s="40"/>
      <c r="Z975" s="40"/>
      <c r="AA975" s="40"/>
      <c r="AB975" s="40"/>
      <c r="AC975" s="40"/>
      <c r="AL975" s="41"/>
      <c r="AM975" s="41"/>
    </row>
    <row r="976" spans="16:39">
      <c r="P976" s="40"/>
      <c r="Q976" s="40"/>
      <c r="R976" s="40"/>
      <c r="S976" s="40"/>
      <c r="T976" s="40"/>
      <c r="U976" s="40"/>
      <c r="V976" s="40"/>
      <c r="W976" s="40"/>
      <c r="X976" s="40"/>
      <c r="Y976" s="40"/>
      <c r="Z976" s="40"/>
      <c r="AA976" s="40"/>
      <c r="AB976" s="40"/>
      <c r="AC976" s="40"/>
      <c r="AL976" s="41"/>
      <c r="AM976" s="41"/>
    </row>
    <row r="977" spans="16:39">
      <c r="P977" s="40"/>
      <c r="Q977" s="40"/>
      <c r="R977" s="40"/>
      <c r="S977" s="40"/>
      <c r="T977" s="40"/>
      <c r="U977" s="40"/>
      <c r="V977" s="40"/>
      <c r="W977" s="40"/>
      <c r="X977" s="40"/>
      <c r="Y977" s="40"/>
      <c r="Z977" s="40"/>
      <c r="AA977" s="40"/>
      <c r="AB977" s="40"/>
      <c r="AC977" s="40"/>
      <c r="AL977" s="41"/>
      <c r="AM977" s="41"/>
    </row>
    <row r="978" spans="16:39">
      <c r="P978" s="40"/>
      <c r="Q978" s="40"/>
      <c r="R978" s="40"/>
      <c r="S978" s="40"/>
      <c r="T978" s="40"/>
      <c r="U978" s="40"/>
      <c r="V978" s="40"/>
      <c r="W978" s="40"/>
      <c r="X978" s="40"/>
      <c r="Y978" s="40"/>
      <c r="Z978" s="40"/>
      <c r="AA978" s="40"/>
      <c r="AB978" s="40"/>
      <c r="AC978" s="40"/>
      <c r="AL978" s="41"/>
      <c r="AM978" s="41"/>
    </row>
    <row r="979" spans="16:39">
      <c r="P979" s="40"/>
      <c r="Q979" s="40"/>
      <c r="R979" s="40"/>
      <c r="S979" s="40"/>
      <c r="T979" s="40"/>
      <c r="U979" s="40"/>
      <c r="V979" s="40"/>
      <c r="W979" s="40"/>
      <c r="X979" s="40"/>
      <c r="Y979" s="40"/>
      <c r="Z979" s="40"/>
      <c r="AA979" s="40"/>
      <c r="AB979" s="40"/>
      <c r="AC979" s="40"/>
      <c r="AL979" s="41"/>
      <c r="AM979" s="41"/>
    </row>
    <row r="980" spans="16:39">
      <c r="P980" s="40"/>
      <c r="Q980" s="40"/>
      <c r="R980" s="40"/>
      <c r="S980" s="40"/>
      <c r="T980" s="40"/>
      <c r="U980" s="40"/>
      <c r="V980" s="40"/>
      <c r="W980" s="40"/>
      <c r="X980" s="40"/>
      <c r="Y980" s="40"/>
      <c r="Z980" s="40"/>
      <c r="AA980" s="40"/>
      <c r="AB980" s="40"/>
      <c r="AC980" s="40"/>
      <c r="AL980" s="41"/>
      <c r="AM980" s="41"/>
    </row>
    <row r="981" spans="16:39">
      <c r="P981" s="40"/>
      <c r="Q981" s="40"/>
      <c r="R981" s="40"/>
      <c r="S981" s="40"/>
      <c r="T981" s="40"/>
      <c r="U981" s="40"/>
      <c r="V981" s="40"/>
      <c r="W981" s="40"/>
      <c r="X981" s="40"/>
      <c r="Y981" s="40"/>
      <c r="Z981" s="40"/>
      <c r="AA981" s="40"/>
      <c r="AB981" s="40"/>
      <c r="AC981" s="40"/>
      <c r="AL981" s="41"/>
      <c r="AM981" s="41"/>
    </row>
    <row r="982" spans="16:39">
      <c r="P982" s="40"/>
      <c r="Q982" s="40"/>
      <c r="R982" s="40"/>
      <c r="S982" s="40"/>
      <c r="T982" s="40"/>
      <c r="U982" s="40"/>
      <c r="V982" s="40"/>
      <c r="W982" s="40"/>
      <c r="X982" s="40"/>
      <c r="Y982" s="40"/>
      <c r="Z982" s="40"/>
      <c r="AA982" s="40"/>
      <c r="AB982" s="40"/>
      <c r="AC982" s="40"/>
      <c r="AL982" s="41"/>
      <c r="AM982" s="41"/>
    </row>
    <row r="983" spans="16:39">
      <c r="P983" s="40"/>
      <c r="Q983" s="40"/>
      <c r="R983" s="40"/>
      <c r="S983" s="40"/>
      <c r="T983" s="40"/>
      <c r="U983" s="40"/>
      <c r="V983" s="40"/>
      <c r="W983" s="40"/>
      <c r="X983" s="40"/>
      <c r="Y983" s="40"/>
      <c r="Z983" s="40"/>
      <c r="AA983" s="40"/>
      <c r="AB983" s="40"/>
      <c r="AC983" s="40"/>
      <c r="AL983" s="41"/>
      <c r="AM983" s="41"/>
    </row>
    <row r="984" spans="16:39">
      <c r="P984" s="40"/>
      <c r="Q984" s="40"/>
      <c r="R984" s="40"/>
      <c r="S984" s="40"/>
      <c r="T984" s="40"/>
      <c r="U984" s="40"/>
      <c r="V984" s="40"/>
      <c r="W984" s="40"/>
      <c r="X984" s="40"/>
      <c r="Y984" s="40"/>
      <c r="Z984" s="40"/>
      <c r="AA984" s="40"/>
      <c r="AB984" s="40"/>
      <c r="AC984" s="40"/>
      <c r="AL984" s="41"/>
      <c r="AM984" s="41"/>
    </row>
    <row r="985" spans="16:39">
      <c r="P985" s="40"/>
      <c r="Q985" s="40"/>
      <c r="R985" s="40"/>
      <c r="S985" s="40"/>
      <c r="T985" s="40"/>
      <c r="U985" s="40"/>
      <c r="V985" s="40"/>
      <c r="W985" s="40"/>
      <c r="X985" s="40"/>
      <c r="Y985" s="40"/>
      <c r="Z985" s="40"/>
      <c r="AA985" s="40"/>
      <c r="AB985" s="40"/>
      <c r="AC985" s="40"/>
      <c r="AL985" s="41"/>
      <c r="AM985" s="41"/>
    </row>
    <row r="986" spans="16:39">
      <c r="P986" s="40"/>
      <c r="Q986" s="40"/>
      <c r="R986" s="40"/>
      <c r="S986" s="40"/>
      <c r="T986" s="40"/>
      <c r="U986" s="40"/>
      <c r="V986" s="40"/>
      <c r="W986" s="40"/>
      <c r="X986" s="40"/>
      <c r="Y986" s="40"/>
      <c r="Z986" s="40"/>
      <c r="AA986" s="40"/>
      <c r="AB986" s="40"/>
      <c r="AC986" s="40"/>
      <c r="AL986" s="41"/>
      <c r="AM986" s="41"/>
    </row>
    <row r="987" spans="16:39">
      <c r="P987" s="40"/>
      <c r="Q987" s="40"/>
      <c r="R987" s="40"/>
      <c r="S987" s="40"/>
      <c r="T987" s="40"/>
      <c r="U987" s="40"/>
      <c r="V987" s="40"/>
      <c r="W987" s="40"/>
      <c r="X987" s="40"/>
      <c r="Y987" s="40"/>
      <c r="Z987" s="40"/>
      <c r="AA987" s="40"/>
      <c r="AB987" s="40"/>
      <c r="AC987" s="40"/>
      <c r="AL987" s="41"/>
      <c r="AM987" s="41"/>
    </row>
    <row r="988" spans="16:39">
      <c r="P988" s="40"/>
      <c r="Q988" s="40"/>
      <c r="R988" s="40"/>
      <c r="S988" s="40"/>
      <c r="T988" s="40"/>
      <c r="U988" s="40"/>
      <c r="V988" s="40"/>
      <c r="W988" s="40"/>
      <c r="X988" s="40"/>
      <c r="Y988" s="40"/>
      <c r="Z988" s="40"/>
      <c r="AA988" s="40"/>
      <c r="AB988" s="40"/>
      <c r="AC988" s="40"/>
      <c r="AL988" s="41"/>
      <c r="AM988" s="41"/>
    </row>
    <row r="989" spans="16:39">
      <c r="P989" s="40"/>
      <c r="Q989" s="40"/>
      <c r="R989" s="40"/>
      <c r="S989" s="40"/>
      <c r="T989" s="40"/>
      <c r="U989" s="40"/>
      <c r="V989" s="40"/>
      <c r="W989" s="40"/>
      <c r="X989" s="40"/>
      <c r="Y989" s="40"/>
      <c r="Z989" s="40"/>
      <c r="AA989" s="40"/>
      <c r="AB989" s="40"/>
      <c r="AC989" s="40"/>
      <c r="AL989" s="41"/>
      <c r="AM989" s="41"/>
    </row>
    <row r="990" spans="16:39">
      <c r="P990" s="40"/>
      <c r="Q990" s="40"/>
      <c r="R990" s="40"/>
      <c r="S990" s="40"/>
      <c r="T990" s="40"/>
      <c r="U990" s="40"/>
      <c r="V990" s="40"/>
      <c r="W990" s="40"/>
      <c r="X990" s="40"/>
      <c r="Y990" s="40"/>
      <c r="Z990" s="40"/>
      <c r="AA990" s="40"/>
      <c r="AB990" s="40"/>
      <c r="AC990" s="40"/>
      <c r="AL990" s="41"/>
      <c r="AM990" s="41"/>
    </row>
    <row r="991" spans="16:39">
      <c r="P991" s="40"/>
      <c r="Q991" s="40"/>
      <c r="R991" s="40"/>
      <c r="S991" s="40"/>
      <c r="T991" s="40"/>
      <c r="U991" s="40"/>
      <c r="V991" s="40"/>
      <c r="W991" s="40"/>
      <c r="X991" s="40"/>
      <c r="Y991" s="40"/>
      <c r="Z991" s="40"/>
      <c r="AA991" s="40"/>
      <c r="AB991" s="40"/>
      <c r="AC991" s="40"/>
      <c r="AL991" s="41"/>
      <c r="AM991" s="41"/>
    </row>
    <row r="992" spans="16:39">
      <c r="P992" s="40"/>
      <c r="Q992" s="40"/>
      <c r="R992" s="40"/>
      <c r="S992" s="40"/>
      <c r="T992" s="40"/>
      <c r="U992" s="40"/>
      <c r="V992" s="40"/>
      <c r="W992" s="40"/>
      <c r="X992" s="40"/>
      <c r="Y992" s="40"/>
      <c r="Z992" s="40"/>
      <c r="AA992" s="40"/>
      <c r="AB992" s="40"/>
      <c r="AC992" s="40"/>
      <c r="AL992" s="41"/>
      <c r="AM992" s="41"/>
    </row>
    <row r="993" spans="16:39">
      <c r="P993" s="40"/>
      <c r="Q993" s="40"/>
      <c r="R993" s="40"/>
      <c r="S993" s="40"/>
      <c r="T993" s="40"/>
      <c r="U993" s="40"/>
      <c r="V993" s="40"/>
      <c r="W993" s="40"/>
      <c r="X993" s="40"/>
      <c r="Y993" s="40"/>
      <c r="Z993" s="40"/>
      <c r="AA993" s="40"/>
      <c r="AB993" s="40"/>
      <c r="AC993" s="40"/>
      <c r="AL993" s="41"/>
      <c r="AM993" s="41"/>
    </row>
    <row r="994" spans="16:39">
      <c r="P994" s="40"/>
      <c r="Q994" s="40"/>
      <c r="R994" s="40"/>
      <c r="S994" s="40"/>
      <c r="T994" s="40"/>
      <c r="U994" s="40"/>
      <c r="V994" s="40"/>
      <c r="W994" s="40"/>
      <c r="X994" s="40"/>
      <c r="Y994" s="40"/>
      <c r="Z994" s="40"/>
      <c r="AA994" s="40"/>
      <c r="AB994" s="40"/>
      <c r="AC994" s="40"/>
      <c r="AL994" s="41"/>
      <c r="AM994" s="41"/>
    </row>
    <row r="995" spans="16:39">
      <c r="P995" s="40"/>
      <c r="Q995" s="40"/>
      <c r="R995" s="40"/>
      <c r="S995" s="40"/>
      <c r="T995" s="40"/>
      <c r="U995" s="40"/>
      <c r="V995" s="40"/>
      <c r="W995" s="40"/>
      <c r="X995" s="40"/>
      <c r="Y995" s="40"/>
      <c r="Z995" s="40"/>
      <c r="AA995" s="40"/>
      <c r="AB995" s="40"/>
      <c r="AC995" s="40"/>
      <c r="AL995" s="41"/>
      <c r="AM995" s="41"/>
    </row>
    <row r="996" spans="16:39">
      <c r="P996" s="40"/>
      <c r="Q996" s="40"/>
      <c r="R996" s="40"/>
      <c r="S996" s="40"/>
      <c r="T996" s="40"/>
      <c r="U996" s="40"/>
      <c r="V996" s="40"/>
      <c r="W996" s="40"/>
      <c r="X996" s="40"/>
      <c r="Y996" s="40"/>
      <c r="Z996" s="40"/>
      <c r="AA996" s="40"/>
      <c r="AB996" s="40"/>
      <c r="AC996" s="40"/>
      <c r="AL996" s="41"/>
      <c r="AM996" s="41"/>
    </row>
    <row r="997" spans="16:39">
      <c r="P997" s="40"/>
      <c r="Q997" s="40"/>
      <c r="R997" s="40"/>
      <c r="S997" s="40"/>
      <c r="T997" s="40"/>
      <c r="U997" s="40"/>
      <c r="V997" s="40"/>
      <c r="W997" s="40"/>
      <c r="X997" s="40"/>
      <c r="Y997" s="40"/>
      <c r="Z997" s="40"/>
      <c r="AA997" s="40"/>
      <c r="AB997" s="40"/>
      <c r="AC997" s="40"/>
      <c r="AL997" s="41"/>
      <c r="AM997" s="41"/>
    </row>
    <row r="998" spans="16:39">
      <c r="P998" s="40"/>
      <c r="Q998" s="40"/>
      <c r="R998" s="40"/>
      <c r="S998" s="40"/>
      <c r="T998" s="40"/>
      <c r="U998" s="40"/>
      <c r="V998" s="40"/>
      <c r="W998" s="40"/>
      <c r="X998" s="40"/>
      <c r="Y998" s="40"/>
      <c r="Z998" s="40"/>
      <c r="AA998" s="40"/>
      <c r="AB998" s="40"/>
      <c r="AC998" s="40"/>
      <c r="AL998" s="41"/>
      <c r="AM998" s="41"/>
    </row>
    <row r="999" spans="16:39">
      <c r="P999" s="40"/>
      <c r="Q999" s="40"/>
      <c r="R999" s="40"/>
      <c r="S999" s="40"/>
      <c r="T999" s="40"/>
      <c r="U999" s="40"/>
      <c r="V999" s="40"/>
      <c r="W999" s="40"/>
      <c r="X999" s="40"/>
      <c r="Y999" s="40"/>
      <c r="Z999" s="40"/>
      <c r="AA999" s="40"/>
      <c r="AB999" s="40"/>
      <c r="AC999" s="40"/>
      <c r="AL999" s="41"/>
      <c r="AM999" s="41"/>
    </row>
    <row r="1000" spans="16:39">
      <c r="P1000" s="40"/>
      <c r="Q1000" s="40"/>
      <c r="R1000" s="40"/>
      <c r="S1000" s="40"/>
      <c r="T1000" s="40"/>
      <c r="U1000" s="40"/>
      <c r="V1000" s="40"/>
      <c r="W1000" s="40"/>
      <c r="X1000" s="40"/>
      <c r="Y1000" s="40"/>
      <c r="Z1000" s="40"/>
      <c r="AA1000" s="40"/>
      <c r="AB1000" s="40"/>
      <c r="AC1000" s="40"/>
      <c r="AL1000" s="41"/>
      <c r="AM1000" s="41"/>
    </row>
    <row r="1001" spans="16:39">
      <c r="P1001" s="40"/>
      <c r="Q1001" s="40"/>
      <c r="R1001" s="40"/>
      <c r="S1001" s="40"/>
      <c r="T1001" s="40"/>
      <c r="U1001" s="40"/>
      <c r="V1001" s="40"/>
      <c r="W1001" s="40"/>
      <c r="X1001" s="40"/>
      <c r="Y1001" s="40"/>
      <c r="Z1001" s="40"/>
      <c r="AA1001" s="40"/>
      <c r="AB1001" s="40"/>
      <c r="AC1001" s="40"/>
      <c r="AL1001" s="41"/>
      <c r="AM1001" s="41"/>
    </row>
    <row r="1002" spans="16:39">
      <c r="P1002" s="40"/>
      <c r="Q1002" s="40"/>
      <c r="R1002" s="40"/>
      <c r="S1002" s="40"/>
      <c r="T1002" s="40"/>
      <c r="U1002" s="40"/>
      <c r="V1002" s="40"/>
      <c r="W1002" s="40"/>
      <c r="X1002" s="40"/>
      <c r="Y1002" s="40"/>
      <c r="Z1002" s="40"/>
      <c r="AA1002" s="40"/>
      <c r="AB1002" s="40"/>
      <c r="AC1002" s="40"/>
      <c r="AL1002" s="41"/>
      <c r="AM1002" s="41"/>
    </row>
    <row r="1003" spans="16:39">
      <c r="P1003" s="40"/>
      <c r="Q1003" s="40"/>
      <c r="R1003" s="40"/>
      <c r="S1003" s="40"/>
      <c r="T1003" s="40"/>
      <c r="U1003" s="40"/>
      <c r="V1003" s="40"/>
      <c r="W1003" s="40"/>
      <c r="X1003" s="40"/>
      <c r="Y1003" s="40"/>
      <c r="Z1003" s="40"/>
      <c r="AA1003" s="40"/>
      <c r="AB1003" s="40"/>
      <c r="AC1003" s="40"/>
      <c r="AL1003" s="41"/>
      <c r="AM1003" s="41"/>
    </row>
    <row r="1004" spans="16:39">
      <c r="P1004" s="40"/>
      <c r="Q1004" s="40"/>
      <c r="R1004" s="40"/>
      <c r="S1004" s="40"/>
      <c r="T1004" s="40"/>
      <c r="U1004" s="40"/>
      <c r="V1004" s="40"/>
      <c r="W1004" s="40"/>
      <c r="X1004" s="40"/>
      <c r="Y1004" s="40"/>
      <c r="Z1004" s="40"/>
      <c r="AA1004" s="40"/>
      <c r="AB1004" s="40"/>
      <c r="AC1004" s="40"/>
      <c r="AL1004" s="41"/>
      <c r="AM1004" s="41"/>
    </row>
    <row r="1005" spans="16:39">
      <c r="P1005" s="40"/>
      <c r="Q1005" s="40"/>
      <c r="R1005" s="40"/>
      <c r="S1005" s="40"/>
      <c r="T1005" s="40"/>
      <c r="U1005" s="40"/>
      <c r="V1005" s="40"/>
      <c r="W1005" s="40"/>
      <c r="X1005" s="40"/>
      <c r="Y1005" s="40"/>
      <c r="Z1005" s="40"/>
      <c r="AA1005" s="40"/>
      <c r="AB1005" s="40"/>
      <c r="AC1005" s="40"/>
      <c r="AL1005" s="41"/>
      <c r="AM1005" s="41"/>
    </row>
    <row r="1006" spans="16:39">
      <c r="P1006" s="40"/>
      <c r="Q1006" s="40"/>
      <c r="R1006" s="40"/>
      <c r="S1006" s="40"/>
      <c r="T1006" s="40"/>
      <c r="U1006" s="40"/>
      <c r="V1006" s="40"/>
      <c r="W1006" s="40"/>
      <c r="X1006" s="40"/>
      <c r="Y1006" s="40"/>
      <c r="Z1006" s="40"/>
      <c r="AA1006" s="40"/>
      <c r="AB1006" s="40"/>
      <c r="AC1006" s="40"/>
      <c r="AL1006" s="41"/>
      <c r="AM1006" s="41"/>
    </row>
    <row r="1007" spans="16:39">
      <c r="P1007" s="40"/>
      <c r="Q1007" s="40"/>
      <c r="R1007" s="40"/>
      <c r="S1007" s="40"/>
      <c r="T1007" s="40"/>
      <c r="U1007" s="40"/>
      <c r="V1007" s="40"/>
      <c r="W1007" s="40"/>
      <c r="X1007" s="40"/>
      <c r="Y1007" s="40"/>
      <c r="Z1007" s="40"/>
      <c r="AA1007" s="40"/>
      <c r="AB1007" s="40"/>
      <c r="AC1007" s="40"/>
      <c r="AL1007" s="41"/>
      <c r="AM1007" s="41"/>
    </row>
    <row r="1008" spans="16:39">
      <c r="P1008" s="40"/>
      <c r="Q1008" s="40"/>
      <c r="R1008" s="40"/>
      <c r="S1008" s="40"/>
      <c r="T1008" s="40"/>
      <c r="U1008" s="40"/>
      <c r="V1008" s="40"/>
      <c r="W1008" s="40"/>
      <c r="X1008" s="40"/>
      <c r="Y1008" s="40"/>
      <c r="Z1008" s="40"/>
      <c r="AA1008" s="40"/>
      <c r="AB1008" s="40"/>
      <c r="AC1008" s="40"/>
      <c r="AL1008" s="41"/>
      <c r="AM1008" s="41"/>
    </row>
    <row r="1009" spans="16:39">
      <c r="P1009" s="40"/>
      <c r="Q1009" s="40"/>
      <c r="R1009" s="40"/>
      <c r="S1009" s="40"/>
      <c r="T1009" s="40"/>
      <c r="U1009" s="40"/>
      <c r="V1009" s="40"/>
      <c r="W1009" s="40"/>
      <c r="X1009" s="40"/>
      <c r="Y1009" s="40"/>
      <c r="Z1009" s="40"/>
      <c r="AA1009" s="40"/>
      <c r="AB1009" s="40"/>
      <c r="AC1009" s="40"/>
      <c r="AL1009" s="41"/>
      <c r="AM1009" s="41"/>
    </row>
    <row r="1010" spans="16:39">
      <c r="P1010" s="40"/>
      <c r="Q1010" s="40"/>
      <c r="R1010" s="40"/>
      <c r="S1010" s="40"/>
      <c r="T1010" s="40"/>
      <c r="U1010" s="40"/>
      <c r="V1010" s="40"/>
      <c r="W1010" s="40"/>
      <c r="X1010" s="40"/>
      <c r="Y1010" s="40"/>
      <c r="Z1010" s="40"/>
      <c r="AA1010" s="40"/>
      <c r="AB1010" s="40"/>
      <c r="AC1010" s="40"/>
      <c r="AL1010" s="41"/>
      <c r="AM1010" s="41"/>
    </row>
    <row r="1011" spans="16:39">
      <c r="P1011" s="40"/>
      <c r="Q1011" s="40"/>
      <c r="R1011" s="40"/>
      <c r="S1011" s="40"/>
      <c r="T1011" s="40"/>
      <c r="U1011" s="40"/>
      <c r="V1011" s="40"/>
      <c r="W1011" s="40"/>
      <c r="X1011" s="40"/>
      <c r="Y1011" s="40"/>
      <c r="Z1011" s="40"/>
      <c r="AA1011" s="40"/>
      <c r="AB1011" s="40"/>
      <c r="AC1011" s="40"/>
      <c r="AL1011" s="41"/>
      <c r="AM1011" s="41"/>
    </row>
    <row r="1012" spans="16:39">
      <c r="P1012" s="40"/>
      <c r="Q1012" s="40"/>
      <c r="R1012" s="40"/>
      <c r="S1012" s="40"/>
      <c r="T1012" s="40"/>
      <c r="U1012" s="40"/>
      <c r="V1012" s="40"/>
      <c r="W1012" s="40"/>
      <c r="X1012" s="40"/>
      <c r="Y1012" s="40"/>
      <c r="Z1012" s="40"/>
      <c r="AA1012" s="40"/>
      <c r="AB1012" s="40"/>
      <c r="AC1012" s="40"/>
      <c r="AL1012" s="41"/>
      <c r="AM1012" s="41"/>
    </row>
    <row r="1013" spans="16:39">
      <c r="P1013" s="40"/>
      <c r="Q1013" s="40"/>
      <c r="R1013" s="40"/>
      <c r="S1013" s="40"/>
      <c r="T1013" s="40"/>
      <c r="U1013" s="40"/>
      <c r="V1013" s="40"/>
      <c r="W1013" s="40"/>
      <c r="X1013" s="40"/>
      <c r="Y1013" s="40"/>
      <c r="Z1013" s="40"/>
      <c r="AA1013" s="40"/>
      <c r="AB1013" s="40"/>
      <c r="AC1013" s="40"/>
      <c r="AL1013" s="41"/>
      <c r="AM1013" s="41"/>
    </row>
    <row r="1014" spans="16:39">
      <c r="P1014" s="40"/>
      <c r="Q1014" s="40"/>
      <c r="R1014" s="40"/>
      <c r="S1014" s="40"/>
      <c r="T1014" s="40"/>
      <c r="U1014" s="40"/>
      <c r="V1014" s="40"/>
      <c r="W1014" s="40"/>
      <c r="X1014" s="40"/>
      <c r="Y1014" s="40"/>
      <c r="Z1014" s="40"/>
      <c r="AA1014" s="40"/>
      <c r="AB1014" s="40"/>
      <c r="AC1014" s="40"/>
      <c r="AL1014" s="41"/>
      <c r="AM1014" s="41"/>
    </row>
    <row r="1015" spans="16:39">
      <c r="P1015" s="40"/>
      <c r="Q1015" s="40"/>
      <c r="R1015" s="40"/>
      <c r="S1015" s="40"/>
      <c r="T1015" s="40"/>
      <c r="U1015" s="40"/>
      <c r="V1015" s="40"/>
      <c r="W1015" s="40"/>
      <c r="X1015" s="40"/>
      <c r="Y1015" s="40"/>
      <c r="Z1015" s="40"/>
      <c r="AA1015" s="40"/>
      <c r="AB1015" s="40"/>
      <c r="AC1015" s="40"/>
      <c r="AL1015" s="41"/>
      <c r="AM1015" s="41"/>
    </row>
    <row r="1016" spans="16:39">
      <c r="P1016" s="40"/>
      <c r="Q1016" s="40"/>
      <c r="R1016" s="40"/>
      <c r="S1016" s="40"/>
      <c r="T1016" s="40"/>
      <c r="U1016" s="40"/>
      <c r="V1016" s="40"/>
      <c r="W1016" s="40"/>
      <c r="X1016" s="40"/>
      <c r="Y1016" s="40"/>
      <c r="Z1016" s="40"/>
      <c r="AA1016" s="40"/>
      <c r="AB1016" s="40"/>
      <c r="AC1016" s="40"/>
      <c r="AL1016" s="41"/>
      <c r="AM1016" s="41"/>
    </row>
    <row r="1017" spans="16:39">
      <c r="P1017" s="40"/>
      <c r="Q1017" s="40"/>
      <c r="R1017" s="40"/>
      <c r="S1017" s="40"/>
      <c r="T1017" s="40"/>
      <c r="U1017" s="40"/>
      <c r="V1017" s="40"/>
      <c r="W1017" s="40"/>
      <c r="X1017" s="40"/>
      <c r="Y1017" s="40"/>
      <c r="Z1017" s="40"/>
      <c r="AA1017" s="40"/>
      <c r="AB1017" s="40"/>
      <c r="AC1017" s="40"/>
      <c r="AL1017" s="41"/>
      <c r="AM1017" s="41"/>
    </row>
    <row r="1018" spans="16:39">
      <c r="P1018" s="40"/>
      <c r="Q1018" s="40"/>
      <c r="R1018" s="40"/>
      <c r="S1018" s="40"/>
      <c r="T1018" s="40"/>
      <c r="U1018" s="40"/>
      <c r="V1018" s="40"/>
      <c r="W1018" s="40"/>
      <c r="X1018" s="40"/>
      <c r="Y1018" s="40"/>
      <c r="Z1018" s="40"/>
      <c r="AA1018" s="40"/>
      <c r="AB1018" s="40"/>
      <c r="AC1018" s="40"/>
      <c r="AL1018" s="41"/>
      <c r="AM1018" s="41"/>
    </row>
    <row r="1019" spans="16:39">
      <c r="P1019" s="40"/>
      <c r="Q1019" s="40"/>
      <c r="R1019" s="40"/>
      <c r="S1019" s="40"/>
      <c r="T1019" s="40"/>
      <c r="U1019" s="40"/>
      <c r="V1019" s="40"/>
      <c r="W1019" s="40"/>
      <c r="X1019" s="40"/>
      <c r="Y1019" s="40"/>
      <c r="Z1019" s="40"/>
      <c r="AA1019" s="40"/>
      <c r="AB1019" s="40"/>
      <c r="AC1019" s="40"/>
      <c r="AL1019" s="41"/>
      <c r="AM1019" s="41"/>
    </row>
    <row r="1020" spans="16:39">
      <c r="P1020" s="40"/>
      <c r="Q1020" s="40"/>
      <c r="R1020" s="40"/>
      <c r="S1020" s="40"/>
      <c r="T1020" s="40"/>
      <c r="U1020" s="40"/>
      <c r="V1020" s="40"/>
      <c r="W1020" s="40"/>
      <c r="X1020" s="40"/>
      <c r="Y1020" s="40"/>
      <c r="Z1020" s="40"/>
      <c r="AA1020" s="40"/>
      <c r="AB1020" s="40"/>
      <c r="AC1020" s="40"/>
      <c r="AL1020" s="41"/>
      <c r="AM1020" s="41"/>
    </row>
    <row r="1021" spans="16:39">
      <c r="P1021" s="40"/>
      <c r="Q1021" s="40"/>
      <c r="R1021" s="40"/>
      <c r="S1021" s="40"/>
      <c r="T1021" s="40"/>
      <c r="U1021" s="40"/>
      <c r="V1021" s="40"/>
      <c r="W1021" s="40"/>
      <c r="X1021" s="40"/>
      <c r="Y1021" s="40"/>
      <c r="Z1021" s="40"/>
      <c r="AA1021" s="40"/>
      <c r="AB1021" s="40"/>
      <c r="AC1021" s="40"/>
      <c r="AL1021" s="41"/>
      <c r="AM1021" s="41"/>
    </row>
    <row r="1022" spans="16:39">
      <c r="P1022" s="40"/>
      <c r="Q1022" s="40"/>
      <c r="R1022" s="40"/>
      <c r="S1022" s="40"/>
      <c r="T1022" s="40"/>
      <c r="U1022" s="40"/>
      <c r="V1022" s="40"/>
      <c r="W1022" s="40"/>
      <c r="X1022" s="40"/>
      <c r="Y1022" s="40"/>
      <c r="Z1022" s="40"/>
      <c r="AA1022" s="40"/>
      <c r="AB1022" s="40"/>
      <c r="AC1022" s="40"/>
      <c r="AL1022" s="41"/>
      <c r="AM1022" s="41"/>
    </row>
    <row r="1023" spans="16:39">
      <c r="P1023" s="40"/>
      <c r="Q1023" s="40"/>
      <c r="R1023" s="40"/>
      <c r="S1023" s="40"/>
      <c r="T1023" s="40"/>
      <c r="U1023" s="40"/>
      <c r="V1023" s="40"/>
      <c r="W1023" s="40"/>
      <c r="X1023" s="40"/>
      <c r="Y1023" s="40"/>
      <c r="Z1023" s="40"/>
      <c r="AA1023" s="40"/>
      <c r="AB1023" s="40"/>
      <c r="AC1023" s="40"/>
      <c r="AL1023" s="41"/>
      <c r="AM1023" s="41"/>
    </row>
    <row r="1024" spans="16:39">
      <c r="P1024" s="40"/>
      <c r="Q1024" s="40"/>
      <c r="R1024" s="40"/>
      <c r="S1024" s="40"/>
      <c r="T1024" s="40"/>
      <c r="U1024" s="40"/>
      <c r="V1024" s="40"/>
      <c r="W1024" s="40"/>
      <c r="X1024" s="40"/>
      <c r="Y1024" s="40"/>
      <c r="Z1024" s="40"/>
      <c r="AA1024" s="40"/>
      <c r="AB1024" s="40"/>
      <c r="AC1024" s="40"/>
      <c r="AL1024" s="41"/>
      <c r="AM1024" s="41"/>
    </row>
    <row r="1025" spans="16:39">
      <c r="P1025" s="40"/>
      <c r="Q1025" s="40"/>
      <c r="R1025" s="40"/>
      <c r="S1025" s="40"/>
      <c r="T1025" s="40"/>
      <c r="U1025" s="40"/>
      <c r="V1025" s="40"/>
      <c r="W1025" s="40"/>
      <c r="X1025" s="40"/>
      <c r="Y1025" s="40"/>
      <c r="Z1025" s="40"/>
      <c r="AA1025" s="40"/>
      <c r="AB1025" s="40"/>
      <c r="AC1025" s="40"/>
      <c r="AL1025" s="41"/>
      <c r="AM1025" s="41"/>
    </row>
    <row r="1026" spans="16:39">
      <c r="P1026" s="40"/>
      <c r="Q1026" s="40"/>
      <c r="R1026" s="40"/>
      <c r="S1026" s="40"/>
      <c r="T1026" s="40"/>
      <c r="U1026" s="40"/>
      <c r="V1026" s="40"/>
      <c r="W1026" s="40"/>
      <c r="X1026" s="40"/>
      <c r="Y1026" s="40"/>
      <c r="Z1026" s="40"/>
      <c r="AA1026" s="40"/>
      <c r="AB1026" s="40"/>
      <c r="AC1026" s="40"/>
      <c r="AL1026" s="41"/>
      <c r="AM1026" s="41"/>
    </row>
    <row r="1027" spans="16:39">
      <c r="P1027" s="40"/>
      <c r="Q1027" s="40"/>
      <c r="R1027" s="40"/>
      <c r="S1027" s="40"/>
      <c r="T1027" s="40"/>
      <c r="U1027" s="40"/>
      <c r="V1027" s="40"/>
      <c r="W1027" s="40"/>
      <c r="X1027" s="40"/>
      <c r="Y1027" s="40"/>
      <c r="Z1027" s="40"/>
      <c r="AA1027" s="40"/>
      <c r="AB1027" s="40"/>
      <c r="AC1027" s="40"/>
      <c r="AL1027" s="41"/>
      <c r="AM1027" s="41"/>
    </row>
    <row r="1028" spans="16:39">
      <c r="P1028" s="40"/>
      <c r="Q1028" s="40"/>
      <c r="R1028" s="40"/>
      <c r="S1028" s="40"/>
      <c r="T1028" s="40"/>
      <c r="U1028" s="40"/>
      <c r="V1028" s="40"/>
      <c r="W1028" s="40"/>
      <c r="X1028" s="40"/>
      <c r="Y1028" s="40"/>
      <c r="Z1028" s="40"/>
      <c r="AA1028" s="40"/>
      <c r="AB1028" s="40"/>
      <c r="AC1028" s="40"/>
      <c r="AL1028" s="41"/>
      <c r="AM1028" s="41"/>
    </row>
    <row r="1029" spans="16:39">
      <c r="P1029" s="40"/>
      <c r="Q1029" s="40"/>
      <c r="R1029" s="40"/>
      <c r="S1029" s="40"/>
      <c r="T1029" s="40"/>
      <c r="U1029" s="40"/>
      <c r="V1029" s="40"/>
      <c r="W1029" s="40"/>
      <c r="X1029" s="40"/>
      <c r="Y1029" s="40"/>
      <c r="Z1029" s="40"/>
      <c r="AA1029" s="40"/>
      <c r="AB1029" s="40"/>
      <c r="AC1029" s="40"/>
      <c r="AL1029" s="41"/>
      <c r="AM1029" s="41"/>
    </row>
    <row r="1030" spans="16:39">
      <c r="P1030" s="40"/>
      <c r="Q1030" s="40"/>
      <c r="R1030" s="40"/>
      <c r="S1030" s="40"/>
      <c r="T1030" s="40"/>
      <c r="U1030" s="40"/>
      <c r="V1030" s="40"/>
      <c r="W1030" s="40"/>
      <c r="X1030" s="40"/>
      <c r="Y1030" s="40"/>
      <c r="Z1030" s="40"/>
      <c r="AA1030" s="40"/>
      <c r="AB1030" s="40"/>
      <c r="AC1030" s="40"/>
      <c r="AL1030" s="41"/>
      <c r="AM1030" s="41"/>
    </row>
    <row r="1031" spans="16:39">
      <c r="P1031" s="40"/>
      <c r="Q1031" s="40"/>
      <c r="R1031" s="40"/>
      <c r="S1031" s="40"/>
      <c r="T1031" s="40"/>
      <c r="U1031" s="40"/>
      <c r="V1031" s="40"/>
      <c r="W1031" s="40"/>
      <c r="X1031" s="40"/>
      <c r="Y1031" s="40"/>
      <c r="Z1031" s="40"/>
      <c r="AA1031" s="40"/>
      <c r="AB1031" s="40"/>
      <c r="AC1031" s="40"/>
      <c r="AL1031" s="41"/>
      <c r="AM1031" s="41"/>
    </row>
    <row r="1032" spans="16:39">
      <c r="P1032" s="40"/>
      <c r="Q1032" s="40"/>
      <c r="R1032" s="40"/>
      <c r="S1032" s="40"/>
      <c r="T1032" s="40"/>
      <c r="U1032" s="40"/>
      <c r="V1032" s="40"/>
      <c r="W1032" s="40"/>
      <c r="X1032" s="40"/>
      <c r="Y1032" s="40"/>
      <c r="Z1032" s="40"/>
      <c r="AA1032" s="40"/>
      <c r="AB1032" s="40"/>
      <c r="AC1032" s="40"/>
      <c r="AL1032" s="41"/>
      <c r="AM1032" s="41"/>
    </row>
    <row r="1033" spans="16:39">
      <c r="P1033" s="40"/>
      <c r="Q1033" s="40"/>
      <c r="R1033" s="40"/>
      <c r="S1033" s="40"/>
      <c r="T1033" s="40"/>
      <c r="U1033" s="40"/>
      <c r="V1033" s="40"/>
      <c r="W1033" s="40"/>
      <c r="X1033" s="40"/>
      <c r="Y1033" s="40"/>
      <c r="Z1033" s="40"/>
      <c r="AA1033" s="40"/>
      <c r="AB1033" s="40"/>
      <c r="AC1033" s="40"/>
      <c r="AL1033" s="41"/>
      <c r="AM1033" s="41"/>
    </row>
    <row r="1034" spans="16:39">
      <c r="P1034" s="40"/>
      <c r="Q1034" s="40"/>
      <c r="R1034" s="40"/>
      <c r="S1034" s="40"/>
      <c r="T1034" s="40"/>
      <c r="U1034" s="40"/>
      <c r="V1034" s="40"/>
      <c r="W1034" s="40"/>
      <c r="X1034" s="40"/>
      <c r="Y1034" s="40"/>
      <c r="Z1034" s="40"/>
      <c r="AA1034" s="40"/>
      <c r="AB1034" s="40"/>
      <c r="AC1034" s="40"/>
      <c r="AL1034" s="41"/>
      <c r="AM1034" s="41"/>
    </row>
    <row r="1035" spans="16:39">
      <c r="P1035" s="40"/>
      <c r="Q1035" s="40"/>
      <c r="R1035" s="40"/>
      <c r="S1035" s="40"/>
      <c r="T1035" s="40"/>
      <c r="U1035" s="40"/>
      <c r="V1035" s="40"/>
      <c r="W1035" s="40"/>
      <c r="X1035" s="40"/>
      <c r="Y1035" s="40"/>
      <c r="Z1035" s="40"/>
      <c r="AA1035" s="40"/>
      <c r="AB1035" s="40"/>
      <c r="AC1035" s="40"/>
      <c r="AL1035" s="41"/>
      <c r="AM1035" s="41"/>
    </row>
    <row r="1036" spans="16:39">
      <c r="P1036" s="40"/>
      <c r="Q1036" s="40"/>
      <c r="R1036" s="40"/>
      <c r="S1036" s="40"/>
      <c r="T1036" s="40"/>
      <c r="U1036" s="40"/>
      <c r="V1036" s="40"/>
      <c r="W1036" s="40"/>
      <c r="X1036" s="40"/>
      <c r="Y1036" s="40"/>
      <c r="Z1036" s="40"/>
      <c r="AA1036" s="40"/>
      <c r="AB1036" s="40"/>
      <c r="AC1036" s="40"/>
      <c r="AL1036" s="41"/>
      <c r="AM1036" s="41"/>
    </row>
    <row r="1037" spans="16:39">
      <c r="P1037" s="40"/>
      <c r="Q1037" s="40"/>
      <c r="R1037" s="40"/>
      <c r="S1037" s="40"/>
      <c r="T1037" s="40"/>
      <c r="U1037" s="40"/>
      <c r="V1037" s="40"/>
      <c r="W1037" s="40"/>
      <c r="X1037" s="40"/>
      <c r="Y1037" s="40"/>
      <c r="Z1037" s="40"/>
      <c r="AA1037" s="40"/>
      <c r="AB1037" s="40"/>
      <c r="AC1037" s="40"/>
      <c r="AL1037" s="41"/>
      <c r="AM1037" s="41"/>
    </row>
    <row r="1038" spans="16:39">
      <c r="P1038" s="40"/>
      <c r="Q1038" s="40"/>
      <c r="R1038" s="40"/>
      <c r="S1038" s="40"/>
      <c r="T1038" s="40"/>
      <c r="U1038" s="40"/>
      <c r="V1038" s="40"/>
      <c r="W1038" s="40"/>
      <c r="X1038" s="40"/>
      <c r="Y1038" s="40"/>
      <c r="Z1038" s="40"/>
      <c r="AA1038" s="40"/>
      <c r="AB1038" s="40"/>
      <c r="AC1038" s="40"/>
      <c r="AL1038" s="41"/>
      <c r="AM1038" s="41"/>
    </row>
    <row r="1039" spans="16:39">
      <c r="P1039" s="40"/>
      <c r="Q1039" s="40"/>
      <c r="R1039" s="40"/>
      <c r="S1039" s="40"/>
      <c r="T1039" s="40"/>
      <c r="U1039" s="40"/>
      <c r="V1039" s="40"/>
      <c r="W1039" s="40"/>
      <c r="X1039" s="40"/>
      <c r="Y1039" s="40"/>
      <c r="Z1039" s="40"/>
      <c r="AA1039" s="40"/>
      <c r="AB1039" s="40"/>
      <c r="AC1039" s="40"/>
      <c r="AL1039" s="41"/>
      <c r="AM1039" s="41"/>
    </row>
    <row r="1040" spans="16:39">
      <c r="P1040" s="40"/>
      <c r="Q1040" s="40"/>
      <c r="R1040" s="40"/>
      <c r="S1040" s="40"/>
      <c r="T1040" s="40"/>
      <c r="U1040" s="40"/>
      <c r="V1040" s="40"/>
      <c r="W1040" s="40"/>
      <c r="X1040" s="40"/>
      <c r="Y1040" s="40"/>
      <c r="Z1040" s="40"/>
      <c r="AA1040" s="40"/>
      <c r="AB1040" s="40"/>
      <c r="AC1040" s="40"/>
      <c r="AL1040" s="41"/>
      <c r="AM1040" s="41"/>
    </row>
    <row r="1041" spans="16:39">
      <c r="P1041" s="40"/>
      <c r="Q1041" s="40"/>
      <c r="R1041" s="40"/>
      <c r="S1041" s="40"/>
      <c r="T1041" s="40"/>
      <c r="U1041" s="40"/>
      <c r="V1041" s="40"/>
      <c r="W1041" s="40"/>
      <c r="X1041" s="40"/>
      <c r="Y1041" s="40"/>
      <c r="Z1041" s="40"/>
      <c r="AA1041" s="40"/>
      <c r="AB1041" s="40"/>
      <c r="AC1041" s="40"/>
      <c r="AL1041" s="41"/>
      <c r="AM1041" s="41"/>
    </row>
    <row r="1042" spans="16:39">
      <c r="P1042" s="40"/>
      <c r="Q1042" s="40"/>
      <c r="R1042" s="40"/>
      <c r="S1042" s="40"/>
      <c r="T1042" s="40"/>
      <c r="U1042" s="40"/>
      <c r="V1042" s="40"/>
      <c r="W1042" s="40"/>
      <c r="X1042" s="40"/>
      <c r="Y1042" s="40"/>
      <c r="Z1042" s="40"/>
      <c r="AA1042" s="40"/>
      <c r="AB1042" s="40"/>
      <c r="AC1042" s="40"/>
      <c r="AL1042" s="41"/>
      <c r="AM1042" s="41"/>
    </row>
    <row r="1043" spans="16:39">
      <c r="P1043" s="40"/>
      <c r="Q1043" s="40"/>
      <c r="R1043" s="40"/>
      <c r="S1043" s="40"/>
      <c r="T1043" s="40"/>
      <c r="U1043" s="40"/>
      <c r="V1043" s="40"/>
      <c r="W1043" s="40"/>
      <c r="X1043" s="40"/>
      <c r="Y1043" s="40"/>
      <c r="Z1043" s="40"/>
      <c r="AA1043" s="40"/>
      <c r="AB1043" s="40"/>
      <c r="AC1043" s="40"/>
      <c r="AL1043" s="41"/>
      <c r="AM1043" s="41"/>
    </row>
    <row r="1044" spans="16:39">
      <c r="P1044" s="40"/>
      <c r="Q1044" s="40"/>
      <c r="R1044" s="40"/>
      <c r="S1044" s="40"/>
      <c r="T1044" s="40"/>
      <c r="U1044" s="40"/>
      <c r="V1044" s="40"/>
      <c r="W1044" s="40"/>
      <c r="X1044" s="40"/>
      <c r="Y1044" s="40"/>
      <c r="Z1044" s="40"/>
      <c r="AA1044" s="40"/>
      <c r="AB1044" s="40"/>
      <c r="AC1044" s="40"/>
      <c r="AL1044" s="41"/>
      <c r="AM1044" s="41"/>
    </row>
    <row r="1045" spans="16:39">
      <c r="P1045" s="40"/>
      <c r="Q1045" s="40"/>
      <c r="R1045" s="40"/>
      <c r="S1045" s="40"/>
      <c r="T1045" s="40"/>
      <c r="U1045" s="40"/>
      <c r="V1045" s="40"/>
      <c r="W1045" s="40"/>
      <c r="X1045" s="40"/>
      <c r="Y1045" s="40"/>
      <c r="Z1045" s="40"/>
      <c r="AA1045" s="40"/>
      <c r="AB1045" s="40"/>
      <c r="AC1045" s="40"/>
      <c r="AL1045" s="41"/>
      <c r="AM1045" s="41"/>
    </row>
    <row r="1046" spans="16:39">
      <c r="P1046" s="40"/>
      <c r="Q1046" s="40"/>
      <c r="R1046" s="40"/>
      <c r="S1046" s="40"/>
      <c r="T1046" s="40"/>
      <c r="U1046" s="40"/>
      <c r="V1046" s="40"/>
      <c r="W1046" s="40"/>
      <c r="X1046" s="40"/>
      <c r="Y1046" s="40"/>
      <c r="Z1046" s="40"/>
      <c r="AA1046" s="40"/>
      <c r="AB1046" s="40"/>
      <c r="AC1046" s="40"/>
      <c r="AL1046" s="41"/>
      <c r="AM1046" s="41"/>
    </row>
    <row r="1047" spans="16:39">
      <c r="P1047" s="40"/>
      <c r="Q1047" s="40"/>
      <c r="R1047" s="40"/>
      <c r="S1047" s="40"/>
      <c r="T1047" s="40"/>
      <c r="U1047" s="40"/>
      <c r="V1047" s="40"/>
      <c r="W1047" s="40"/>
      <c r="X1047" s="40"/>
      <c r="Y1047" s="40"/>
      <c r="Z1047" s="40"/>
      <c r="AA1047" s="40"/>
      <c r="AB1047" s="40"/>
      <c r="AC1047" s="40"/>
      <c r="AL1047" s="41"/>
      <c r="AM1047" s="41"/>
    </row>
    <row r="1048" spans="16:39">
      <c r="P1048" s="40"/>
      <c r="Q1048" s="40"/>
      <c r="R1048" s="40"/>
      <c r="S1048" s="40"/>
      <c r="T1048" s="40"/>
      <c r="U1048" s="40"/>
      <c r="V1048" s="40"/>
      <c r="W1048" s="40"/>
      <c r="X1048" s="40"/>
      <c r="Y1048" s="40"/>
      <c r="Z1048" s="40"/>
      <c r="AA1048" s="40"/>
      <c r="AB1048" s="40"/>
      <c r="AC1048" s="40"/>
      <c r="AL1048" s="41"/>
      <c r="AM1048" s="41"/>
    </row>
    <row r="1049" spans="16:39">
      <c r="P1049" s="40"/>
      <c r="Q1049" s="40"/>
      <c r="R1049" s="40"/>
      <c r="S1049" s="40"/>
      <c r="T1049" s="40"/>
      <c r="U1049" s="40"/>
      <c r="V1049" s="40"/>
      <c r="W1049" s="40"/>
      <c r="X1049" s="40"/>
      <c r="Y1049" s="40"/>
      <c r="Z1049" s="40"/>
      <c r="AA1049" s="40"/>
      <c r="AB1049" s="40"/>
      <c r="AC1049" s="40"/>
      <c r="AL1049" s="41"/>
      <c r="AM1049" s="41"/>
    </row>
    <row r="1050" spans="16:39">
      <c r="P1050" s="40"/>
      <c r="Q1050" s="40"/>
      <c r="R1050" s="40"/>
      <c r="S1050" s="40"/>
      <c r="T1050" s="40"/>
      <c r="U1050" s="40"/>
      <c r="V1050" s="40"/>
      <c r="W1050" s="40"/>
      <c r="X1050" s="40"/>
      <c r="Y1050" s="40"/>
      <c r="Z1050" s="40"/>
      <c r="AA1050" s="40"/>
      <c r="AB1050" s="40"/>
      <c r="AC1050" s="40"/>
      <c r="AL1050" s="41"/>
      <c r="AM1050" s="41"/>
    </row>
    <row r="1051" spans="16:39">
      <c r="P1051" s="40"/>
      <c r="Q1051" s="40"/>
      <c r="R1051" s="40"/>
      <c r="S1051" s="40"/>
      <c r="T1051" s="40"/>
      <c r="U1051" s="40"/>
      <c r="V1051" s="40"/>
      <c r="W1051" s="40"/>
      <c r="X1051" s="40"/>
      <c r="Y1051" s="40"/>
      <c r="Z1051" s="40"/>
      <c r="AA1051" s="40"/>
      <c r="AB1051" s="40"/>
      <c r="AC1051" s="40"/>
      <c r="AL1051" s="41"/>
      <c r="AM1051" s="41"/>
    </row>
    <row r="1052" spans="16:39">
      <c r="P1052" s="40"/>
      <c r="Q1052" s="40"/>
      <c r="R1052" s="40"/>
      <c r="S1052" s="40"/>
      <c r="T1052" s="40"/>
      <c r="U1052" s="40"/>
      <c r="V1052" s="40"/>
      <c r="W1052" s="40"/>
      <c r="X1052" s="40"/>
      <c r="Y1052" s="40"/>
      <c r="Z1052" s="40"/>
      <c r="AA1052" s="40"/>
      <c r="AB1052" s="40"/>
      <c r="AC1052" s="40"/>
      <c r="AL1052" s="41"/>
      <c r="AM1052" s="41"/>
    </row>
    <row r="1053" spans="16:39">
      <c r="P1053" s="40"/>
      <c r="Q1053" s="40"/>
      <c r="R1053" s="40"/>
      <c r="S1053" s="40"/>
      <c r="T1053" s="40"/>
      <c r="U1053" s="40"/>
      <c r="V1053" s="40"/>
      <c r="W1053" s="40"/>
      <c r="X1053" s="40"/>
      <c r="Y1053" s="40"/>
      <c r="Z1053" s="40"/>
      <c r="AA1053" s="40"/>
      <c r="AB1053" s="40"/>
      <c r="AC1053" s="40"/>
      <c r="AL1053" s="41"/>
      <c r="AM1053" s="41"/>
    </row>
    <row r="1054" spans="16:39">
      <c r="P1054" s="40"/>
      <c r="Q1054" s="40"/>
      <c r="R1054" s="40"/>
      <c r="S1054" s="40"/>
      <c r="T1054" s="40"/>
      <c r="U1054" s="40"/>
      <c r="V1054" s="40"/>
      <c r="W1054" s="40"/>
      <c r="X1054" s="40"/>
      <c r="Y1054" s="40"/>
      <c r="Z1054" s="40"/>
      <c r="AA1054" s="40"/>
      <c r="AB1054" s="40"/>
      <c r="AC1054" s="40"/>
      <c r="AL1054" s="41"/>
      <c r="AM1054" s="41"/>
    </row>
    <row r="1055" spans="16:39">
      <c r="P1055" s="40"/>
      <c r="Q1055" s="40"/>
      <c r="R1055" s="40"/>
      <c r="S1055" s="40"/>
      <c r="T1055" s="40"/>
      <c r="U1055" s="40"/>
      <c r="V1055" s="40"/>
      <c r="W1055" s="40"/>
      <c r="X1055" s="40"/>
      <c r="Y1055" s="40"/>
      <c r="Z1055" s="40"/>
      <c r="AA1055" s="40"/>
      <c r="AB1055" s="40"/>
      <c r="AC1055" s="40"/>
      <c r="AL1055" s="41"/>
      <c r="AM1055" s="41"/>
    </row>
    <row r="1056" spans="16:39">
      <c r="P1056" s="40"/>
      <c r="Q1056" s="40"/>
      <c r="R1056" s="40"/>
      <c r="S1056" s="40"/>
      <c r="T1056" s="40"/>
      <c r="U1056" s="40"/>
      <c r="V1056" s="40"/>
      <c r="W1056" s="40"/>
      <c r="X1056" s="40"/>
      <c r="Y1056" s="40"/>
      <c r="Z1056" s="40"/>
      <c r="AA1056" s="40"/>
      <c r="AB1056" s="40"/>
      <c r="AC1056" s="40"/>
      <c r="AL1056" s="41"/>
      <c r="AM1056" s="41"/>
    </row>
    <row r="1057" spans="16:39">
      <c r="P1057" s="40"/>
      <c r="Q1057" s="40"/>
      <c r="R1057" s="40"/>
      <c r="S1057" s="40"/>
      <c r="T1057" s="40"/>
      <c r="U1057" s="40"/>
      <c r="V1057" s="40"/>
      <c r="W1057" s="40"/>
      <c r="X1057" s="40"/>
      <c r="Y1057" s="40"/>
      <c r="Z1057" s="40"/>
      <c r="AA1057" s="40"/>
      <c r="AB1057" s="40"/>
      <c r="AC1057" s="40"/>
      <c r="AL1057" s="41"/>
      <c r="AM1057" s="41"/>
    </row>
    <row r="1058" spans="16:39">
      <c r="P1058" s="40"/>
      <c r="Q1058" s="40"/>
      <c r="R1058" s="40"/>
      <c r="S1058" s="40"/>
      <c r="T1058" s="40"/>
      <c r="U1058" s="40"/>
      <c r="V1058" s="40"/>
      <c r="W1058" s="40"/>
      <c r="X1058" s="40"/>
      <c r="Y1058" s="40"/>
      <c r="Z1058" s="40"/>
      <c r="AA1058" s="40"/>
      <c r="AB1058" s="40"/>
      <c r="AC1058" s="40"/>
      <c r="AL1058" s="41"/>
      <c r="AM1058" s="41"/>
    </row>
    <row r="1059" spans="16:39">
      <c r="P1059" s="40"/>
      <c r="Q1059" s="40"/>
      <c r="R1059" s="40"/>
      <c r="S1059" s="40"/>
      <c r="T1059" s="40"/>
      <c r="U1059" s="40"/>
      <c r="V1059" s="40"/>
      <c r="W1059" s="40"/>
      <c r="X1059" s="40"/>
      <c r="Y1059" s="40"/>
      <c r="Z1059" s="40"/>
      <c r="AA1059" s="40"/>
      <c r="AB1059" s="40"/>
      <c r="AC1059" s="40"/>
      <c r="AL1059" s="41"/>
      <c r="AM1059" s="41"/>
    </row>
    <row r="1060" spans="16:39">
      <c r="P1060" s="40"/>
      <c r="Q1060" s="40"/>
      <c r="R1060" s="40"/>
      <c r="S1060" s="40"/>
      <c r="T1060" s="40"/>
      <c r="U1060" s="40"/>
      <c r="V1060" s="40"/>
      <c r="W1060" s="40"/>
      <c r="X1060" s="40"/>
      <c r="Y1060" s="40"/>
      <c r="Z1060" s="40"/>
      <c r="AA1060" s="40"/>
      <c r="AB1060" s="40"/>
      <c r="AC1060" s="40"/>
      <c r="AL1060" s="41"/>
      <c r="AM1060" s="41"/>
    </row>
    <row r="1061" spans="16:39">
      <c r="P1061" s="40"/>
      <c r="Q1061" s="40"/>
      <c r="R1061" s="40"/>
      <c r="S1061" s="40"/>
      <c r="T1061" s="40"/>
      <c r="U1061" s="40"/>
      <c r="V1061" s="40"/>
      <c r="W1061" s="40"/>
      <c r="X1061" s="40"/>
      <c r="Y1061" s="40"/>
      <c r="Z1061" s="40"/>
      <c r="AA1061" s="40"/>
      <c r="AB1061" s="40"/>
      <c r="AC1061" s="40"/>
      <c r="AL1061" s="41"/>
      <c r="AM1061" s="41"/>
    </row>
    <row r="1062" spans="16:39">
      <c r="P1062" s="40"/>
      <c r="Q1062" s="40"/>
      <c r="R1062" s="40"/>
      <c r="S1062" s="40"/>
      <c r="T1062" s="40"/>
      <c r="U1062" s="40"/>
      <c r="V1062" s="40"/>
      <c r="W1062" s="40"/>
      <c r="X1062" s="40"/>
      <c r="Y1062" s="40"/>
      <c r="Z1062" s="40"/>
      <c r="AA1062" s="40"/>
      <c r="AB1062" s="40"/>
      <c r="AC1062" s="40"/>
      <c r="AL1062" s="41"/>
      <c r="AM1062" s="41"/>
    </row>
    <row r="1063" spans="16:39">
      <c r="P1063" s="40"/>
      <c r="Q1063" s="40"/>
      <c r="R1063" s="40"/>
      <c r="S1063" s="40"/>
      <c r="T1063" s="40"/>
      <c r="U1063" s="40"/>
      <c r="V1063" s="40"/>
      <c r="W1063" s="40"/>
      <c r="X1063" s="40"/>
      <c r="Y1063" s="40"/>
      <c r="Z1063" s="40"/>
      <c r="AA1063" s="40"/>
      <c r="AB1063" s="40"/>
      <c r="AC1063" s="40"/>
      <c r="AL1063" s="41"/>
      <c r="AM1063" s="41"/>
    </row>
    <row r="1064" spans="16:39">
      <c r="P1064" s="40"/>
      <c r="Q1064" s="40"/>
      <c r="R1064" s="40"/>
      <c r="S1064" s="40"/>
      <c r="T1064" s="40"/>
      <c r="U1064" s="40"/>
      <c r="V1064" s="40"/>
      <c r="W1064" s="40"/>
      <c r="X1064" s="40"/>
      <c r="Y1064" s="40"/>
      <c r="Z1064" s="40"/>
      <c r="AA1064" s="40"/>
      <c r="AB1064" s="40"/>
      <c r="AC1064" s="40"/>
      <c r="AL1064" s="41"/>
      <c r="AM1064" s="41"/>
    </row>
    <row r="1065" spans="16:39">
      <c r="P1065" s="40"/>
      <c r="Q1065" s="40"/>
      <c r="R1065" s="40"/>
      <c r="S1065" s="40"/>
      <c r="T1065" s="40"/>
      <c r="U1065" s="40"/>
      <c r="V1065" s="40"/>
      <c r="W1065" s="40"/>
      <c r="X1065" s="40"/>
      <c r="Y1065" s="40"/>
      <c r="Z1065" s="40"/>
      <c r="AA1065" s="40"/>
      <c r="AB1065" s="40"/>
      <c r="AC1065" s="40"/>
      <c r="AL1065" s="41"/>
      <c r="AM1065" s="41"/>
    </row>
    <row r="1066" spans="16:39">
      <c r="P1066" s="40"/>
      <c r="Q1066" s="40"/>
      <c r="R1066" s="40"/>
      <c r="S1066" s="40"/>
      <c r="T1066" s="40"/>
      <c r="U1066" s="40"/>
      <c r="V1066" s="40"/>
      <c r="W1066" s="40"/>
      <c r="X1066" s="40"/>
      <c r="Y1066" s="40"/>
      <c r="Z1066" s="40"/>
      <c r="AA1066" s="40"/>
      <c r="AB1066" s="40"/>
      <c r="AC1066" s="40"/>
      <c r="AL1066" s="41"/>
      <c r="AM1066" s="41"/>
    </row>
    <row r="1067" spans="16:39">
      <c r="P1067" s="40"/>
      <c r="Q1067" s="40"/>
      <c r="R1067" s="40"/>
      <c r="S1067" s="40"/>
      <c r="T1067" s="40"/>
      <c r="U1067" s="40"/>
      <c r="V1067" s="40"/>
      <c r="W1067" s="40"/>
      <c r="X1067" s="40"/>
      <c r="Y1067" s="40"/>
      <c r="Z1067" s="40"/>
      <c r="AA1067" s="40"/>
      <c r="AB1067" s="40"/>
      <c r="AC1067" s="40"/>
      <c r="AL1067" s="41"/>
      <c r="AM1067" s="41"/>
    </row>
    <row r="1068" spans="16:39">
      <c r="P1068" s="40"/>
      <c r="Q1068" s="40"/>
      <c r="R1068" s="40"/>
      <c r="S1068" s="40"/>
      <c r="T1068" s="40"/>
      <c r="U1068" s="40"/>
      <c r="V1068" s="40"/>
      <c r="W1068" s="40"/>
      <c r="X1068" s="40"/>
      <c r="Y1068" s="40"/>
      <c r="Z1068" s="40"/>
      <c r="AA1068" s="40"/>
      <c r="AB1068" s="40"/>
      <c r="AC1068" s="40"/>
      <c r="AL1068" s="41"/>
      <c r="AM1068" s="41"/>
    </row>
    <row r="1069" spans="16:39">
      <c r="P1069" s="40"/>
      <c r="Q1069" s="40"/>
      <c r="R1069" s="40"/>
      <c r="S1069" s="40"/>
      <c r="T1069" s="40"/>
      <c r="U1069" s="40"/>
      <c r="V1069" s="40"/>
      <c r="W1069" s="40"/>
      <c r="X1069" s="40"/>
      <c r="Y1069" s="40"/>
      <c r="Z1069" s="40"/>
      <c r="AA1069" s="40"/>
      <c r="AB1069" s="40"/>
      <c r="AC1069" s="40"/>
      <c r="AL1069" s="41"/>
      <c r="AM1069" s="41"/>
    </row>
    <row r="1070" spans="16:39">
      <c r="P1070" s="40"/>
      <c r="Q1070" s="40"/>
      <c r="R1070" s="40"/>
      <c r="S1070" s="40"/>
      <c r="T1070" s="40"/>
      <c r="U1070" s="40"/>
      <c r="V1070" s="40"/>
      <c r="W1070" s="40"/>
      <c r="X1070" s="40"/>
      <c r="Y1070" s="40"/>
      <c r="Z1070" s="40"/>
      <c r="AA1070" s="40"/>
      <c r="AB1070" s="40"/>
      <c r="AC1070" s="40"/>
      <c r="AL1070" s="41"/>
      <c r="AM1070" s="41"/>
    </row>
    <row r="1071" spans="16:39">
      <c r="P1071" s="40"/>
      <c r="Q1071" s="40"/>
      <c r="R1071" s="40"/>
      <c r="S1071" s="40"/>
      <c r="T1071" s="40"/>
      <c r="U1071" s="40"/>
      <c r="V1071" s="40"/>
      <c r="W1071" s="40"/>
      <c r="X1071" s="40"/>
      <c r="Y1071" s="40"/>
      <c r="Z1071" s="40"/>
      <c r="AA1071" s="40"/>
      <c r="AB1071" s="40"/>
      <c r="AC1071" s="40"/>
      <c r="AL1071" s="41"/>
      <c r="AM1071" s="41"/>
    </row>
    <row r="1072" spans="16:39">
      <c r="P1072" s="40"/>
      <c r="Q1072" s="40"/>
      <c r="R1072" s="40"/>
      <c r="S1072" s="40"/>
      <c r="T1072" s="40"/>
      <c r="U1072" s="40"/>
      <c r="V1072" s="40"/>
      <c r="W1072" s="40"/>
      <c r="X1072" s="40"/>
      <c r="Y1072" s="40"/>
      <c r="Z1072" s="40"/>
      <c r="AA1072" s="40"/>
      <c r="AB1072" s="40"/>
      <c r="AC1072" s="40"/>
      <c r="AL1072" s="41"/>
      <c r="AM1072" s="41"/>
    </row>
    <row r="1073" spans="16:39">
      <c r="P1073" s="40"/>
      <c r="Q1073" s="40"/>
      <c r="R1073" s="40"/>
      <c r="S1073" s="40"/>
      <c r="T1073" s="40"/>
      <c r="U1073" s="40"/>
      <c r="V1073" s="40"/>
      <c r="W1073" s="40"/>
      <c r="X1073" s="40"/>
      <c r="Y1073" s="40"/>
      <c r="Z1073" s="40"/>
      <c r="AA1073" s="40"/>
      <c r="AB1073" s="40"/>
      <c r="AC1073" s="40"/>
      <c r="AL1073" s="41"/>
      <c r="AM1073" s="41"/>
    </row>
    <row r="1074" spans="16:39">
      <c r="P1074" s="40"/>
      <c r="Q1074" s="40"/>
      <c r="R1074" s="40"/>
      <c r="S1074" s="40"/>
      <c r="T1074" s="40"/>
      <c r="U1074" s="40"/>
      <c r="V1074" s="40"/>
      <c r="W1074" s="40"/>
      <c r="X1074" s="40"/>
      <c r="Y1074" s="40"/>
      <c r="Z1074" s="40"/>
      <c r="AA1074" s="40"/>
      <c r="AB1074" s="40"/>
      <c r="AC1074" s="40"/>
      <c r="AL1074" s="41"/>
      <c r="AM1074" s="41"/>
    </row>
    <row r="1075" spans="16:39">
      <c r="P1075" s="40"/>
      <c r="Q1075" s="40"/>
      <c r="R1075" s="40"/>
      <c r="S1075" s="40"/>
      <c r="T1075" s="40"/>
      <c r="U1075" s="40"/>
      <c r="V1075" s="40"/>
      <c r="W1075" s="40"/>
      <c r="X1075" s="40"/>
      <c r="Y1075" s="40"/>
      <c r="Z1075" s="40"/>
      <c r="AA1075" s="40"/>
      <c r="AB1075" s="40"/>
      <c r="AC1075" s="40"/>
      <c r="AL1075" s="41"/>
      <c r="AM1075" s="41"/>
    </row>
    <row r="1076" spans="16:39">
      <c r="P1076" s="40"/>
      <c r="Q1076" s="40"/>
      <c r="R1076" s="40"/>
      <c r="S1076" s="40"/>
      <c r="T1076" s="40"/>
      <c r="U1076" s="40"/>
      <c r="V1076" s="40"/>
      <c r="W1076" s="40"/>
      <c r="X1076" s="40"/>
      <c r="Y1076" s="40"/>
      <c r="Z1076" s="40"/>
      <c r="AA1076" s="40"/>
      <c r="AB1076" s="40"/>
      <c r="AC1076" s="40"/>
      <c r="AL1076" s="41"/>
      <c r="AM1076" s="41"/>
    </row>
    <row r="1077" spans="16:39">
      <c r="P1077" s="40"/>
      <c r="Q1077" s="40"/>
      <c r="R1077" s="40"/>
      <c r="S1077" s="40"/>
      <c r="T1077" s="40"/>
      <c r="U1077" s="40"/>
      <c r="V1077" s="40"/>
      <c r="W1077" s="40"/>
      <c r="X1077" s="40"/>
      <c r="Y1077" s="40"/>
      <c r="Z1077" s="40"/>
      <c r="AA1077" s="40"/>
      <c r="AB1077" s="40"/>
      <c r="AC1077" s="40"/>
      <c r="AL1077" s="41"/>
      <c r="AM1077" s="41"/>
    </row>
    <row r="1078" spans="16:39">
      <c r="P1078" s="40"/>
      <c r="Q1078" s="40"/>
      <c r="R1078" s="40"/>
      <c r="S1078" s="40"/>
      <c r="T1078" s="40"/>
      <c r="U1078" s="40"/>
      <c r="V1078" s="40"/>
      <c r="W1078" s="40"/>
      <c r="X1078" s="40"/>
      <c r="Y1078" s="40"/>
      <c r="Z1078" s="40"/>
      <c r="AA1078" s="40"/>
      <c r="AB1078" s="40"/>
      <c r="AC1078" s="40"/>
      <c r="AL1078" s="41"/>
      <c r="AM1078" s="41"/>
    </row>
    <row r="1079" spans="16:39">
      <c r="P1079" s="40"/>
      <c r="Q1079" s="40"/>
      <c r="R1079" s="40"/>
      <c r="S1079" s="40"/>
      <c r="T1079" s="40"/>
      <c r="U1079" s="40"/>
      <c r="V1079" s="40"/>
      <c r="W1079" s="40"/>
      <c r="X1079" s="40"/>
      <c r="Y1079" s="40"/>
      <c r="Z1079" s="40"/>
      <c r="AA1079" s="40"/>
      <c r="AB1079" s="40"/>
      <c r="AC1079" s="40"/>
      <c r="AL1079" s="41"/>
      <c r="AM1079" s="41"/>
    </row>
    <row r="1080" spans="16:39">
      <c r="P1080" s="40"/>
      <c r="Q1080" s="40"/>
      <c r="R1080" s="40"/>
      <c r="S1080" s="40"/>
      <c r="T1080" s="40"/>
      <c r="U1080" s="40"/>
      <c r="V1080" s="40"/>
      <c r="W1080" s="40"/>
      <c r="X1080" s="40"/>
      <c r="Y1080" s="40"/>
      <c r="Z1080" s="40"/>
      <c r="AA1080" s="40"/>
      <c r="AB1080" s="40"/>
      <c r="AC1080" s="40"/>
      <c r="AL1080" s="41"/>
      <c r="AM1080" s="41"/>
    </row>
    <row r="1081" spans="16:39">
      <c r="P1081" s="40"/>
      <c r="Q1081" s="40"/>
      <c r="R1081" s="40"/>
      <c r="S1081" s="40"/>
      <c r="T1081" s="40"/>
      <c r="U1081" s="40"/>
      <c r="V1081" s="40"/>
      <c r="W1081" s="40"/>
      <c r="X1081" s="40"/>
      <c r="Y1081" s="40"/>
      <c r="Z1081" s="40"/>
      <c r="AA1081" s="40"/>
      <c r="AB1081" s="40"/>
      <c r="AC1081" s="40"/>
      <c r="AL1081" s="41"/>
      <c r="AM1081" s="41"/>
    </row>
    <row r="1082" spans="16:39">
      <c r="P1082" s="40"/>
      <c r="Q1082" s="40"/>
      <c r="R1082" s="40"/>
      <c r="S1082" s="40"/>
      <c r="T1082" s="40"/>
      <c r="U1082" s="40"/>
      <c r="V1082" s="40"/>
      <c r="W1082" s="40"/>
      <c r="X1082" s="40"/>
      <c r="Y1082" s="40"/>
      <c r="Z1082" s="40"/>
      <c r="AA1082" s="40"/>
      <c r="AB1082" s="40"/>
      <c r="AC1082" s="40"/>
      <c r="AL1082" s="41"/>
      <c r="AM1082" s="41"/>
    </row>
    <row r="1083" spans="16:39">
      <c r="P1083" s="40"/>
      <c r="Q1083" s="40"/>
      <c r="R1083" s="40"/>
      <c r="S1083" s="40"/>
      <c r="T1083" s="40"/>
      <c r="U1083" s="40"/>
      <c r="V1083" s="40"/>
      <c r="W1083" s="40"/>
      <c r="X1083" s="40"/>
      <c r="Y1083" s="40"/>
      <c r="Z1083" s="40"/>
      <c r="AA1083" s="40"/>
      <c r="AB1083" s="40"/>
      <c r="AC1083" s="40"/>
      <c r="AL1083" s="41"/>
      <c r="AM1083" s="41"/>
    </row>
    <row r="1084" spans="16:39">
      <c r="P1084" s="40"/>
      <c r="Q1084" s="40"/>
      <c r="R1084" s="40"/>
      <c r="S1084" s="40"/>
      <c r="T1084" s="40"/>
      <c r="U1084" s="40"/>
      <c r="V1084" s="40"/>
      <c r="W1084" s="40"/>
      <c r="X1084" s="40"/>
      <c r="Y1084" s="40"/>
      <c r="Z1084" s="40"/>
      <c r="AA1084" s="40"/>
      <c r="AB1084" s="40"/>
      <c r="AC1084" s="40"/>
      <c r="AL1084" s="41"/>
      <c r="AM1084" s="41"/>
    </row>
    <row r="1085" spans="16:39">
      <c r="P1085" s="40"/>
      <c r="Q1085" s="40"/>
      <c r="R1085" s="40"/>
      <c r="S1085" s="40"/>
      <c r="T1085" s="40"/>
      <c r="U1085" s="40"/>
      <c r="V1085" s="40"/>
      <c r="W1085" s="40"/>
      <c r="X1085" s="40"/>
      <c r="Y1085" s="40"/>
      <c r="Z1085" s="40"/>
      <c r="AA1085" s="40"/>
      <c r="AB1085" s="40"/>
      <c r="AC1085" s="40"/>
      <c r="AL1085" s="41"/>
      <c r="AM1085" s="41"/>
    </row>
    <row r="1086" spans="16:39">
      <c r="P1086" s="40"/>
      <c r="Q1086" s="40"/>
      <c r="R1086" s="40"/>
      <c r="S1086" s="40"/>
      <c r="T1086" s="40"/>
      <c r="U1086" s="40"/>
      <c r="V1086" s="40"/>
      <c r="W1086" s="40"/>
      <c r="X1086" s="40"/>
      <c r="Y1086" s="40"/>
      <c r="Z1086" s="40"/>
      <c r="AA1086" s="40"/>
      <c r="AB1086" s="40"/>
      <c r="AC1086" s="40"/>
      <c r="AL1086" s="41"/>
      <c r="AM1086" s="41"/>
    </row>
    <row r="1087" spans="16:39">
      <c r="P1087" s="40"/>
      <c r="Q1087" s="40"/>
      <c r="R1087" s="40"/>
      <c r="S1087" s="40"/>
      <c r="T1087" s="40"/>
      <c r="U1087" s="40"/>
      <c r="V1087" s="40"/>
      <c r="W1087" s="40"/>
      <c r="X1087" s="40"/>
      <c r="Y1087" s="40"/>
      <c r="Z1087" s="40"/>
      <c r="AA1087" s="40"/>
      <c r="AB1087" s="40"/>
      <c r="AC1087" s="40"/>
      <c r="AL1087" s="41"/>
      <c r="AM1087" s="41"/>
    </row>
    <row r="1088" spans="16:39">
      <c r="P1088" s="40"/>
      <c r="Q1088" s="40"/>
      <c r="R1088" s="40"/>
      <c r="S1088" s="40"/>
      <c r="T1088" s="40"/>
      <c r="U1088" s="40"/>
      <c r="V1088" s="40"/>
      <c r="W1088" s="40"/>
      <c r="X1088" s="40"/>
      <c r="Y1088" s="40"/>
      <c r="Z1088" s="40"/>
      <c r="AA1088" s="40"/>
      <c r="AB1088" s="40"/>
      <c r="AC1088" s="40"/>
      <c r="AL1088" s="41"/>
      <c r="AM1088" s="41"/>
    </row>
    <row r="1089" spans="16:39">
      <c r="P1089" s="40"/>
      <c r="Q1089" s="40"/>
      <c r="R1089" s="40"/>
      <c r="S1089" s="40"/>
      <c r="T1089" s="40"/>
      <c r="U1089" s="40"/>
      <c r="V1089" s="40"/>
      <c r="W1089" s="40"/>
      <c r="X1089" s="40"/>
      <c r="Y1089" s="40"/>
      <c r="Z1089" s="40"/>
      <c r="AA1089" s="40"/>
      <c r="AB1089" s="40"/>
      <c r="AC1089" s="40"/>
      <c r="AL1089" s="41"/>
      <c r="AM1089" s="41"/>
    </row>
    <row r="1090" spans="16:39">
      <c r="P1090" s="40"/>
      <c r="Q1090" s="40"/>
      <c r="R1090" s="40"/>
      <c r="S1090" s="40"/>
      <c r="T1090" s="40"/>
      <c r="U1090" s="40"/>
      <c r="V1090" s="40"/>
      <c r="W1090" s="40"/>
      <c r="X1090" s="40"/>
      <c r="Y1090" s="40"/>
      <c r="Z1090" s="40"/>
      <c r="AA1090" s="40"/>
      <c r="AB1090" s="40"/>
      <c r="AC1090" s="40"/>
      <c r="AL1090" s="41"/>
      <c r="AM1090" s="41"/>
    </row>
    <row r="1091" spans="16:39">
      <c r="P1091" s="40"/>
      <c r="Q1091" s="40"/>
      <c r="R1091" s="40"/>
      <c r="S1091" s="40"/>
      <c r="T1091" s="40"/>
      <c r="U1091" s="40"/>
      <c r="V1091" s="40"/>
      <c r="W1091" s="40"/>
      <c r="X1091" s="40"/>
      <c r="Y1091" s="40"/>
      <c r="Z1091" s="40"/>
      <c r="AA1091" s="40"/>
      <c r="AB1091" s="40"/>
      <c r="AC1091" s="40"/>
      <c r="AL1091" s="41"/>
      <c r="AM1091" s="41"/>
    </row>
    <row r="1092" spans="16:39">
      <c r="P1092" s="40"/>
      <c r="Q1092" s="40"/>
      <c r="R1092" s="40"/>
      <c r="S1092" s="40"/>
      <c r="T1092" s="40"/>
      <c r="U1092" s="40"/>
      <c r="V1092" s="40"/>
      <c r="W1092" s="40"/>
      <c r="X1092" s="40"/>
      <c r="Y1092" s="40"/>
      <c r="Z1092" s="40"/>
      <c r="AA1092" s="40"/>
      <c r="AB1092" s="40"/>
      <c r="AC1092" s="40"/>
      <c r="AL1092" s="41"/>
      <c r="AM1092" s="41"/>
    </row>
    <row r="1093" spans="16:39">
      <c r="P1093" s="40"/>
      <c r="Q1093" s="40"/>
      <c r="R1093" s="40"/>
      <c r="S1093" s="40"/>
      <c r="T1093" s="40"/>
      <c r="U1093" s="40"/>
      <c r="V1093" s="40"/>
      <c r="W1093" s="40"/>
      <c r="X1093" s="40"/>
      <c r="Y1093" s="40"/>
      <c r="Z1093" s="40"/>
      <c r="AA1093" s="40"/>
      <c r="AB1093" s="40"/>
      <c r="AC1093" s="40"/>
      <c r="AL1093" s="41"/>
      <c r="AM1093" s="41"/>
    </row>
    <row r="1094" spans="16:39">
      <c r="P1094" s="40"/>
      <c r="Q1094" s="40"/>
      <c r="R1094" s="40"/>
      <c r="S1094" s="40"/>
      <c r="T1094" s="40"/>
      <c r="U1094" s="40"/>
      <c r="V1094" s="40"/>
      <c r="W1094" s="40"/>
      <c r="X1094" s="40"/>
      <c r="Y1094" s="40"/>
      <c r="Z1094" s="40"/>
      <c r="AA1094" s="40"/>
      <c r="AB1094" s="40"/>
      <c r="AC1094" s="40"/>
      <c r="AL1094" s="41"/>
      <c r="AM1094" s="41"/>
    </row>
    <row r="1095" spans="16:39">
      <c r="P1095" s="40"/>
      <c r="Q1095" s="40"/>
      <c r="R1095" s="40"/>
      <c r="S1095" s="40"/>
      <c r="T1095" s="40"/>
      <c r="U1095" s="40"/>
      <c r="V1095" s="40"/>
      <c r="W1095" s="40"/>
      <c r="X1095" s="40"/>
      <c r="Y1095" s="40"/>
      <c r="Z1095" s="40"/>
      <c r="AA1095" s="40"/>
      <c r="AB1095" s="40"/>
      <c r="AC1095" s="40"/>
      <c r="AL1095" s="41"/>
      <c r="AM1095" s="41"/>
    </row>
    <row r="1096" spans="16:39">
      <c r="P1096" s="40"/>
      <c r="Q1096" s="40"/>
      <c r="R1096" s="40"/>
      <c r="S1096" s="40"/>
      <c r="T1096" s="40"/>
      <c r="U1096" s="40"/>
      <c r="V1096" s="40"/>
      <c r="W1096" s="40"/>
      <c r="X1096" s="40"/>
      <c r="Y1096" s="40"/>
      <c r="Z1096" s="40"/>
      <c r="AA1096" s="40"/>
      <c r="AB1096" s="40"/>
      <c r="AC1096" s="40"/>
      <c r="AL1096" s="41"/>
      <c r="AM1096" s="41"/>
    </row>
    <row r="1097" spans="16:39">
      <c r="P1097" s="40"/>
      <c r="Q1097" s="40"/>
      <c r="R1097" s="40"/>
      <c r="S1097" s="40"/>
      <c r="T1097" s="40"/>
      <c r="U1097" s="40"/>
      <c r="V1097" s="40"/>
      <c r="W1097" s="40"/>
      <c r="X1097" s="40"/>
      <c r="Y1097" s="40"/>
      <c r="Z1097" s="40"/>
      <c r="AA1097" s="40"/>
      <c r="AB1097" s="40"/>
      <c r="AC1097" s="40"/>
      <c r="AL1097" s="41"/>
      <c r="AM1097" s="41"/>
    </row>
    <row r="1098" spans="16:39">
      <c r="P1098" s="40"/>
      <c r="Q1098" s="40"/>
      <c r="R1098" s="40"/>
      <c r="S1098" s="40"/>
      <c r="T1098" s="40"/>
      <c r="U1098" s="40"/>
      <c r="V1098" s="40"/>
      <c r="W1098" s="40"/>
      <c r="X1098" s="40"/>
      <c r="Y1098" s="40"/>
      <c r="Z1098" s="40"/>
      <c r="AA1098" s="40"/>
      <c r="AB1098" s="40"/>
      <c r="AC1098" s="40"/>
      <c r="AL1098" s="41"/>
      <c r="AM1098" s="41"/>
    </row>
    <row r="1099" spans="16:39">
      <c r="P1099" s="40"/>
      <c r="Q1099" s="40"/>
      <c r="R1099" s="40"/>
      <c r="S1099" s="40"/>
      <c r="T1099" s="40"/>
      <c r="U1099" s="40"/>
      <c r="V1099" s="40"/>
      <c r="W1099" s="40"/>
      <c r="X1099" s="40"/>
      <c r="Y1099" s="40"/>
      <c r="Z1099" s="40"/>
      <c r="AA1099" s="40"/>
      <c r="AB1099" s="40"/>
      <c r="AC1099" s="40"/>
      <c r="AL1099" s="41"/>
      <c r="AM1099" s="41"/>
    </row>
    <row r="1100" spans="16:39">
      <c r="P1100" s="40"/>
      <c r="Q1100" s="40"/>
      <c r="R1100" s="40"/>
      <c r="S1100" s="40"/>
      <c r="T1100" s="40"/>
      <c r="U1100" s="40"/>
      <c r="V1100" s="40"/>
      <c r="W1100" s="40"/>
      <c r="X1100" s="40"/>
      <c r="Y1100" s="40"/>
      <c r="Z1100" s="40"/>
      <c r="AA1100" s="40"/>
      <c r="AB1100" s="40"/>
      <c r="AC1100" s="40"/>
      <c r="AL1100" s="41"/>
      <c r="AM1100" s="41"/>
    </row>
    <row r="1101" spans="16:39">
      <c r="P1101" s="40"/>
      <c r="Q1101" s="40"/>
      <c r="R1101" s="40"/>
      <c r="S1101" s="40"/>
      <c r="T1101" s="40"/>
      <c r="U1101" s="40"/>
      <c r="V1101" s="40"/>
      <c r="W1101" s="40"/>
      <c r="X1101" s="40"/>
      <c r="Y1101" s="40"/>
      <c r="Z1101" s="40"/>
      <c r="AA1101" s="40"/>
      <c r="AB1101" s="40"/>
      <c r="AC1101" s="40"/>
      <c r="AL1101" s="41"/>
      <c r="AM1101" s="41"/>
    </row>
    <row r="1102" spans="16:39">
      <c r="P1102" s="40"/>
      <c r="Q1102" s="40"/>
      <c r="R1102" s="40"/>
      <c r="S1102" s="40"/>
      <c r="T1102" s="40"/>
      <c r="U1102" s="40"/>
      <c r="V1102" s="40"/>
      <c r="W1102" s="40"/>
      <c r="X1102" s="40"/>
      <c r="Y1102" s="40"/>
      <c r="Z1102" s="40"/>
      <c r="AA1102" s="40"/>
      <c r="AB1102" s="40"/>
      <c r="AC1102" s="40"/>
      <c r="AL1102" s="41"/>
      <c r="AM1102" s="41"/>
    </row>
    <row r="1103" spans="16:39">
      <c r="P1103" s="40"/>
      <c r="Q1103" s="40"/>
      <c r="R1103" s="40"/>
      <c r="S1103" s="40"/>
      <c r="T1103" s="40"/>
      <c r="U1103" s="40"/>
      <c r="V1103" s="40"/>
      <c r="W1103" s="40"/>
      <c r="X1103" s="40"/>
      <c r="Y1103" s="40"/>
      <c r="Z1103" s="40"/>
      <c r="AA1103" s="40"/>
      <c r="AB1103" s="40"/>
      <c r="AC1103" s="40"/>
      <c r="AL1103" s="41"/>
      <c r="AM1103" s="41"/>
    </row>
    <row r="1104" spans="16:39">
      <c r="P1104" s="40"/>
      <c r="Q1104" s="40"/>
      <c r="R1104" s="40"/>
      <c r="S1104" s="40"/>
      <c r="T1104" s="40"/>
      <c r="U1104" s="40"/>
      <c r="V1104" s="40"/>
      <c r="W1104" s="40"/>
      <c r="X1104" s="40"/>
      <c r="Y1104" s="40"/>
      <c r="Z1104" s="40"/>
      <c r="AA1104" s="40"/>
      <c r="AB1104" s="40"/>
      <c r="AC1104" s="40"/>
      <c r="AL1104" s="41"/>
      <c r="AM1104" s="41"/>
    </row>
    <row r="1105" spans="16:39">
      <c r="P1105" s="40"/>
      <c r="Q1105" s="40"/>
      <c r="R1105" s="40"/>
      <c r="S1105" s="40"/>
      <c r="T1105" s="40"/>
      <c r="U1105" s="40"/>
      <c r="V1105" s="40"/>
      <c r="W1105" s="40"/>
      <c r="X1105" s="40"/>
      <c r="Y1105" s="40"/>
      <c r="Z1105" s="40"/>
      <c r="AA1105" s="40"/>
      <c r="AB1105" s="40"/>
      <c r="AC1105" s="40"/>
      <c r="AL1105" s="41"/>
      <c r="AM1105" s="41"/>
    </row>
    <row r="1106" spans="16:39">
      <c r="P1106" s="40"/>
      <c r="Q1106" s="40"/>
      <c r="R1106" s="40"/>
      <c r="S1106" s="40"/>
      <c r="T1106" s="40"/>
      <c r="U1106" s="40"/>
      <c r="V1106" s="40"/>
      <c r="W1106" s="40"/>
      <c r="X1106" s="40"/>
      <c r="Y1106" s="40"/>
      <c r="Z1106" s="40"/>
      <c r="AA1106" s="40"/>
      <c r="AB1106" s="40"/>
      <c r="AC1106" s="40"/>
      <c r="AL1106" s="41"/>
      <c r="AM1106" s="41"/>
    </row>
    <row r="1107" spans="16:39">
      <c r="P1107" s="40"/>
      <c r="Q1107" s="40"/>
      <c r="R1107" s="40"/>
      <c r="S1107" s="40"/>
      <c r="T1107" s="40"/>
      <c r="U1107" s="40"/>
      <c r="V1107" s="40"/>
      <c r="W1107" s="40"/>
      <c r="X1107" s="40"/>
      <c r="Y1107" s="40"/>
      <c r="Z1107" s="40"/>
      <c r="AA1107" s="40"/>
      <c r="AB1107" s="40"/>
      <c r="AC1107" s="40"/>
      <c r="AL1107" s="41"/>
      <c r="AM1107" s="41"/>
    </row>
    <row r="1108" spans="16:39">
      <c r="P1108" s="40"/>
      <c r="Q1108" s="40"/>
      <c r="R1108" s="40"/>
      <c r="S1108" s="40"/>
      <c r="T1108" s="40"/>
      <c r="U1108" s="40"/>
      <c r="V1108" s="40"/>
      <c r="W1108" s="40"/>
      <c r="X1108" s="40"/>
      <c r="Y1108" s="40"/>
      <c r="Z1108" s="40"/>
      <c r="AA1108" s="40"/>
      <c r="AB1108" s="40"/>
      <c r="AC1108" s="40"/>
      <c r="AL1108" s="41"/>
      <c r="AM1108" s="41"/>
    </row>
    <row r="1109" spans="16:39">
      <c r="P1109" s="40"/>
      <c r="Q1109" s="40"/>
      <c r="R1109" s="40"/>
      <c r="S1109" s="40"/>
      <c r="T1109" s="40"/>
      <c r="U1109" s="40"/>
      <c r="V1109" s="40"/>
      <c r="W1109" s="40"/>
      <c r="X1109" s="40"/>
      <c r="Y1109" s="40"/>
      <c r="Z1109" s="40"/>
      <c r="AA1109" s="40"/>
      <c r="AB1109" s="40"/>
      <c r="AC1109" s="40"/>
      <c r="AL1109" s="41"/>
      <c r="AM1109" s="41"/>
    </row>
    <row r="1110" spans="16:39">
      <c r="P1110" s="40"/>
      <c r="Q1110" s="40"/>
      <c r="R1110" s="40"/>
      <c r="S1110" s="40"/>
      <c r="T1110" s="40"/>
      <c r="U1110" s="40"/>
      <c r="V1110" s="40"/>
      <c r="W1110" s="40"/>
      <c r="X1110" s="40"/>
      <c r="Y1110" s="40"/>
      <c r="Z1110" s="40"/>
      <c r="AA1110" s="40"/>
      <c r="AB1110" s="40"/>
      <c r="AC1110" s="40"/>
      <c r="AL1110" s="41"/>
      <c r="AM1110" s="41"/>
    </row>
    <row r="1111" spans="16:39">
      <c r="P1111" s="40"/>
      <c r="Q1111" s="40"/>
      <c r="R1111" s="40"/>
      <c r="S1111" s="40"/>
      <c r="T1111" s="40"/>
      <c r="U1111" s="40"/>
      <c r="V1111" s="40"/>
      <c r="W1111" s="40"/>
      <c r="X1111" s="40"/>
      <c r="Y1111" s="40"/>
      <c r="Z1111" s="40"/>
      <c r="AA1111" s="40"/>
      <c r="AB1111" s="40"/>
      <c r="AC1111" s="40"/>
      <c r="AL1111" s="41"/>
      <c r="AM1111" s="41"/>
    </row>
    <row r="1112" spans="16:39">
      <c r="P1112" s="40"/>
      <c r="Q1112" s="40"/>
      <c r="R1112" s="40"/>
      <c r="S1112" s="40"/>
      <c r="T1112" s="40"/>
      <c r="U1112" s="40"/>
      <c r="V1112" s="40"/>
      <c r="W1112" s="40"/>
      <c r="X1112" s="40"/>
      <c r="Y1112" s="40"/>
      <c r="Z1112" s="40"/>
      <c r="AA1112" s="40"/>
      <c r="AB1112" s="40"/>
      <c r="AC1112" s="40"/>
      <c r="AL1112" s="41"/>
      <c r="AM1112" s="41"/>
    </row>
    <row r="1113" spans="16:39">
      <c r="P1113" s="40"/>
      <c r="Q1113" s="40"/>
      <c r="R1113" s="40"/>
      <c r="S1113" s="40"/>
      <c r="T1113" s="40"/>
      <c r="U1113" s="40"/>
      <c r="V1113" s="40"/>
      <c r="W1113" s="40"/>
      <c r="X1113" s="40"/>
      <c r="Y1113" s="40"/>
      <c r="Z1113" s="40"/>
      <c r="AA1113" s="40"/>
      <c r="AB1113" s="40"/>
      <c r="AC1113" s="40"/>
      <c r="AL1113" s="41"/>
      <c r="AM1113" s="41"/>
    </row>
    <row r="1114" spans="16:39">
      <c r="P1114" s="40"/>
      <c r="Q1114" s="40"/>
      <c r="R1114" s="40"/>
      <c r="S1114" s="40"/>
      <c r="T1114" s="40"/>
      <c r="U1114" s="40"/>
      <c r="V1114" s="40"/>
      <c r="W1114" s="40"/>
      <c r="X1114" s="40"/>
      <c r="Y1114" s="40"/>
      <c r="Z1114" s="40"/>
      <c r="AA1114" s="40"/>
      <c r="AB1114" s="40"/>
      <c r="AC1114" s="40"/>
      <c r="AL1114" s="41"/>
      <c r="AM1114" s="41"/>
    </row>
    <row r="1115" spans="16:39">
      <c r="P1115" s="40"/>
      <c r="Q1115" s="40"/>
      <c r="R1115" s="40"/>
      <c r="S1115" s="40"/>
      <c r="T1115" s="40"/>
      <c r="U1115" s="40"/>
      <c r="V1115" s="40"/>
      <c r="W1115" s="40"/>
      <c r="X1115" s="40"/>
      <c r="Y1115" s="40"/>
      <c r="Z1115" s="40"/>
      <c r="AA1115" s="40"/>
      <c r="AB1115" s="40"/>
      <c r="AC1115" s="40"/>
      <c r="AL1115" s="41"/>
      <c r="AM1115" s="41"/>
    </row>
    <row r="1116" spans="16:39">
      <c r="P1116" s="40"/>
      <c r="Q1116" s="40"/>
      <c r="R1116" s="40"/>
      <c r="S1116" s="40"/>
      <c r="T1116" s="40"/>
      <c r="U1116" s="40"/>
      <c r="V1116" s="40"/>
      <c r="W1116" s="40"/>
      <c r="X1116" s="40"/>
      <c r="Y1116" s="40"/>
      <c r="Z1116" s="40"/>
      <c r="AA1116" s="40"/>
      <c r="AB1116" s="40"/>
      <c r="AC1116" s="40"/>
      <c r="AL1116" s="41"/>
      <c r="AM1116" s="41"/>
    </row>
    <row r="1117" spans="16:39">
      <c r="P1117" s="40"/>
      <c r="Q1117" s="40"/>
      <c r="R1117" s="40"/>
      <c r="S1117" s="40"/>
      <c r="T1117" s="40"/>
      <c r="U1117" s="40"/>
      <c r="V1117" s="40"/>
      <c r="W1117" s="40"/>
      <c r="X1117" s="40"/>
      <c r="Y1117" s="40"/>
      <c r="Z1117" s="40"/>
      <c r="AA1117" s="40"/>
      <c r="AB1117" s="40"/>
      <c r="AC1117" s="40"/>
      <c r="AL1117" s="41"/>
      <c r="AM1117" s="41"/>
    </row>
    <row r="1118" spans="16:39">
      <c r="P1118" s="40"/>
      <c r="Q1118" s="40"/>
      <c r="R1118" s="40"/>
      <c r="S1118" s="40"/>
      <c r="T1118" s="40"/>
      <c r="U1118" s="40"/>
      <c r="V1118" s="40"/>
      <c r="W1118" s="40"/>
      <c r="X1118" s="40"/>
      <c r="Y1118" s="40"/>
      <c r="Z1118" s="40"/>
      <c r="AA1118" s="40"/>
      <c r="AB1118" s="40"/>
      <c r="AC1118" s="40"/>
      <c r="AL1118" s="41"/>
      <c r="AM1118" s="41"/>
    </row>
    <row r="1119" spans="16:39">
      <c r="P1119" s="40"/>
      <c r="Q1119" s="40"/>
      <c r="R1119" s="40"/>
      <c r="S1119" s="40"/>
      <c r="T1119" s="40"/>
      <c r="U1119" s="40"/>
      <c r="V1119" s="40"/>
      <c r="W1119" s="40"/>
      <c r="X1119" s="40"/>
      <c r="Y1119" s="40"/>
      <c r="Z1119" s="40"/>
      <c r="AA1119" s="40"/>
      <c r="AB1119" s="40"/>
      <c r="AC1119" s="40"/>
      <c r="AL1119" s="41"/>
      <c r="AM1119" s="41"/>
    </row>
    <row r="1120" spans="16:39">
      <c r="P1120" s="40"/>
      <c r="Q1120" s="40"/>
      <c r="R1120" s="40"/>
      <c r="S1120" s="40"/>
      <c r="T1120" s="40"/>
      <c r="U1120" s="40"/>
      <c r="V1120" s="40"/>
      <c r="W1120" s="40"/>
      <c r="X1120" s="40"/>
      <c r="Y1120" s="40"/>
      <c r="Z1120" s="40"/>
      <c r="AA1120" s="40"/>
      <c r="AB1120" s="40"/>
      <c r="AC1120" s="40"/>
      <c r="AL1120" s="41"/>
      <c r="AM1120" s="41"/>
    </row>
    <row r="1121" spans="16:39">
      <c r="P1121" s="40"/>
      <c r="Q1121" s="40"/>
      <c r="R1121" s="40"/>
      <c r="S1121" s="40"/>
      <c r="T1121" s="40"/>
      <c r="U1121" s="40"/>
      <c r="V1121" s="40"/>
      <c r="W1121" s="40"/>
      <c r="X1121" s="40"/>
      <c r="Y1121" s="40"/>
      <c r="Z1121" s="40"/>
      <c r="AA1121" s="40"/>
      <c r="AB1121" s="40"/>
      <c r="AC1121" s="40"/>
      <c r="AL1121" s="41"/>
      <c r="AM1121" s="41"/>
    </row>
    <row r="1122" spans="16:39">
      <c r="P1122" s="40"/>
      <c r="Q1122" s="40"/>
      <c r="R1122" s="40"/>
      <c r="S1122" s="40"/>
      <c r="T1122" s="40"/>
      <c r="U1122" s="40"/>
      <c r="V1122" s="40"/>
      <c r="W1122" s="40"/>
      <c r="X1122" s="40"/>
      <c r="Y1122" s="40"/>
      <c r="Z1122" s="40"/>
      <c r="AA1122" s="40"/>
      <c r="AB1122" s="40"/>
      <c r="AC1122" s="40"/>
      <c r="AL1122" s="41"/>
      <c r="AM1122" s="41"/>
    </row>
    <row r="1123" spans="16:39">
      <c r="P1123" s="40"/>
      <c r="Q1123" s="40"/>
      <c r="R1123" s="40"/>
      <c r="S1123" s="40"/>
      <c r="T1123" s="40"/>
      <c r="U1123" s="40"/>
      <c r="V1123" s="40"/>
      <c r="W1123" s="40"/>
      <c r="X1123" s="40"/>
      <c r="Y1123" s="40"/>
      <c r="Z1123" s="40"/>
      <c r="AA1123" s="40"/>
      <c r="AB1123" s="40"/>
      <c r="AC1123" s="40"/>
      <c r="AL1123" s="41"/>
      <c r="AM1123" s="41"/>
    </row>
    <row r="1124" spans="16:39">
      <c r="P1124" s="40"/>
      <c r="Q1124" s="40"/>
      <c r="R1124" s="40"/>
      <c r="S1124" s="40"/>
      <c r="T1124" s="40"/>
      <c r="U1124" s="40"/>
      <c r="V1124" s="40"/>
      <c r="W1124" s="40"/>
      <c r="X1124" s="40"/>
      <c r="Y1124" s="40"/>
      <c r="Z1124" s="40"/>
      <c r="AA1124" s="40"/>
      <c r="AB1124" s="40"/>
      <c r="AC1124" s="40"/>
      <c r="AL1124" s="41"/>
      <c r="AM1124" s="41"/>
    </row>
    <row r="1125" spans="16:39">
      <c r="P1125" s="40"/>
      <c r="Q1125" s="40"/>
      <c r="R1125" s="40"/>
      <c r="S1125" s="40"/>
      <c r="T1125" s="40"/>
      <c r="U1125" s="40"/>
      <c r="V1125" s="40"/>
      <c r="W1125" s="40"/>
      <c r="X1125" s="40"/>
      <c r="Y1125" s="40"/>
      <c r="Z1125" s="40"/>
      <c r="AA1125" s="40"/>
      <c r="AB1125" s="40"/>
      <c r="AC1125" s="40"/>
      <c r="AL1125" s="41"/>
      <c r="AM1125" s="41"/>
    </row>
    <row r="1126" spans="16:39">
      <c r="P1126" s="40"/>
      <c r="Q1126" s="40"/>
      <c r="R1126" s="40"/>
      <c r="S1126" s="40"/>
      <c r="T1126" s="40"/>
      <c r="U1126" s="40"/>
      <c r="V1126" s="40"/>
      <c r="W1126" s="40"/>
      <c r="X1126" s="40"/>
      <c r="Y1126" s="40"/>
      <c r="Z1126" s="40"/>
      <c r="AA1126" s="40"/>
      <c r="AB1126" s="40"/>
      <c r="AC1126" s="40"/>
      <c r="AL1126" s="41"/>
      <c r="AM1126" s="41"/>
    </row>
    <row r="1127" spans="16:39">
      <c r="P1127" s="40"/>
      <c r="Q1127" s="40"/>
      <c r="R1127" s="40"/>
      <c r="S1127" s="40"/>
      <c r="T1127" s="40"/>
      <c r="U1127" s="40"/>
      <c r="V1127" s="40"/>
      <c r="W1127" s="40"/>
      <c r="X1127" s="40"/>
      <c r="Y1127" s="40"/>
      <c r="Z1127" s="40"/>
      <c r="AA1127" s="40"/>
      <c r="AB1127" s="40"/>
      <c r="AC1127" s="40"/>
      <c r="AL1127" s="41"/>
      <c r="AM1127" s="41"/>
    </row>
    <row r="1128" spans="16:39">
      <c r="P1128" s="40"/>
      <c r="Q1128" s="40"/>
      <c r="R1128" s="40"/>
      <c r="S1128" s="40"/>
      <c r="T1128" s="40"/>
      <c r="U1128" s="40"/>
      <c r="V1128" s="40"/>
      <c r="W1128" s="40"/>
      <c r="X1128" s="40"/>
      <c r="Y1128" s="40"/>
      <c r="Z1128" s="40"/>
      <c r="AA1128" s="40"/>
      <c r="AB1128" s="40"/>
      <c r="AC1128" s="40"/>
      <c r="AL1128" s="41"/>
      <c r="AM1128" s="41"/>
    </row>
    <row r="1129" spans="16:39">
      <c r="P1129" s="40"/>
      <c r="Q1129" s="40"/>
      <c r="R1129" s="40"/>
      <c r="S1129" s="40"/>
      <c r="T1129" s="40"/>
      <c r="U1129" s="40"/>
      <c r="V1129" s="40"/>
      <c r="W1129" s="40"/>
      <c r="X1129" s="40"/>
      <c r="Y1129" s="40"/>
      <c r="Z1129" s="40"/>
      <c r="AA1129" s="40"/>
      <c r="AB1129" s="40"/>
      <c r="AC1129" s="40"/>
      <c r="AL1129" s="41"/>
      <c r="AM1129" s="41"/>
    </row>
    <row r="1130" spans="16:39">
      <c r="P1130" s="40"/>
      <c r="Q1130" s="40"/>
      <c r="R1130" s="40"/>
      <c r="S1130" s="40"/>
      <c r="T1130" s="40"/>
      <c r="U1130" s="40"/>
      <c r="V1130" s="40"/>
      <c r="W1130" s="40"/>
      <c r="X1130" s="40"/>
      <c r="Y1130" s="40"/>
      <c r="Z1130" s="40"/>
      <c r="AA1130" s="40"/>
      <c r="AB1130" s="40"/>
      <c r="AC1130" s="40"/>
      <c r="AL1130" s="41"/>
      <c r="AM1130" s="41"/>
    </row>
    <row r="1131" spans="16:39">
      <c r="P1131" s="40"/>
      <c r="Q1131" s="40"/>
      <c r="R1131" s="40"/>
      <c r="S1131" s="40"/>
      <c r="T1131" s="40"/>
      <c r="U1131" s="40"/>
      <c r="V1131" s="40"/>
      <c r="W1131" s="40"/>
      <c r="X1131" s="40"/>
      <c r="Y1131" s="40"/>
      <c r="Z1131" s="40"/>
      <c r="AA1131" s="40"/>
      <c r="AB1131" s="40"/>
      <c r="AC1131" s="40"/>
      <c r="AL1131" s="41"/>
      <c r="AM1131" s="41"/>
    </row>
    <row r="1132" spans="16:39">
      <c r="P1132" s="40"/>
      <c r="Q1132" s="40"/>
      <c r="R1132" s="40"/>
      <c r="S1132" s="40"/>
      <c r="T1132" s="40"/>
      <c r="U1132" s="40"/>
      <c r="V1132" s="40"/>
      <c r="W1132" s="40"/>
      <c r="X1132" s="40"/>
      <c r="Y1132" s="40"/>
      <c r="Z1132" s="40"/>
      <c r="AA1132" s="40"/>
      <c r="AB1132" s="40"/>
      <c r="AC1132" s="40"/>
      <c r="AL1132" s="41"/>
      <c r="AM1132" s="41"/>
    </row>
    <row r="1133" spans="16:39">
      <c r="P1133" s="40"/>
      <c r="Q1133" s="40"/>
      <c r="R1133" s="40"/>
      <c r="S1133" s="40"/>
      <c r="T1133" s="40"/>
      <c r="U1133" s="40"/>
      <c r="V1133" s="40"/>
      <c r="W1133" s="40"/>
      <c r="X1133" s="40"/>
      <c r="Y1133" s="40"/>
      <c r="Z1133" s="40"/>
      <c r="AA1133" s="40"/>
      <c r="AB1133" s="40"/>
      <c r="AC1133" s="40"/>
      <c r="AL1133" s="41"/>
      <c r="AM1133" s="41"/>
    </row>
    <row r="1134" spans="16:39">
      <c r="P1134" s="40"/>
      <c r="Q1134" s="40"/>
      <c r="R1134" s="40"/>
      <c r="S1134" s="40"/>
      <c r="T1134" s="40"/>
      <c r="U1134" s="40"/>
      <c r="V1134" s="40"/>
      <c r="W1134" s="40"/>
      <c r="X1134" s="40"/>
      <c r="Y1134" s="40"/>
      <c r="Z1134" s="40"/>
      <c r="AA1134" s="40"/>
      <c r="AB1134" s="40"/>
      <c r="AC1134" s="40"/>
      <c r="AL1134" s="41"/>
      <c r="AM1134" s="41"/>
    </row>
    <row r="1135" spans="16:39">
      <c r="P1135" s="40"/>
      <c r="Q1135" s="40"/>
      <c r="R1135" s="40"/>
      <c r="S1135" s="40"/>
      <c r="T1135" s="40"/>
      <c r="U1135" s="40"/>
      <c r="V1135" s="40"/>
      <c r="W1135" s="40"/>
      <c r="X1135" s="40"/>
      <c r="Y1135" s="40"/>
      <c r="Z1135" s="40"/>
      <c r="AA1135" s="40"/>
      <c r="AB1135" s="40"/>
      <c r="AC1135" s="40"/>
      <c r="AL1135" s="41"/>
      <c r="AM1135" s="41"/>
    </row>
    <row r="1136" spans="16:39">
      <c r="P1136" s="40"/>
      <c r="Q1136" s="40"/>
      <c r="R1136" s="40"/>
      <c r="S1136" s="40"/>
      <c r="T1136" s="40"/>
      <c r="U1136" s="40"/>
      <c r="V1136" s="40"/>
      <c r="W1136" s="40"/>
      <c r="X1136" s="40"/>
      <c r="Y1136" s="40"/>
      <c r="Z1136" s="40"/>
      <c r="AA1136" s="40"/>
      <c r="AB1136" s="40"/>
      <c r="AC1136" s="40"/>
      <c r="AL1136" s="41"/>
      <c r="AM1136" s="41"/>
    </row>
    <row r="1137" spans="16:39">
      <c r="P1137" s="40"/>
      <c r="Q1137" s="40"/>
      <c r="R1137" s="40"/>
      <c r="S1137" s="40"/>
      <c r="T1137" s="40"/>
      <c r="U1137" s="40"/>
      <c r="V1137" s="40"/>
      <c r="W1137" s="40"/>
      <c r="X1137" s="40"/>
      <c r="Y1137" s="40"/>
      <c r="Z1137" s="40"/>
      <c r="AA1137" s="40"/>
      <c r="AB1137" s="40"/>
      <c r="AC1137" s="40"/>
      <c r="AL1137" s="41"/>
      <c r="AM1137" s="41"/>
    </row>
    <row r="1138" spans="16:39">
      <c r="P1138" s="40"/>
      <c r="Q1138" s="40"/>
      <c r="R1138" s="40"/>
      <c r="S1138" s="40"/>
      <c r="T1138" s="40"/>
      <c r="U1138" s="40"/>
      <c r="V1138" s="40"/>
      <c r="W1138" s="40"/>
      <c r="X1138" s="40"/>
      <c r="Y1138" s="40"/>
      <c r="Z1138" s="40"/>
      <c r="AA1138" s="40"/>
      <c r="AB1138" s="40"/>
      <c r="AC1138" s="40"/>
      <c r="AL1138" s="41"/>
      <c r="AM1138" s="41"/>
    </row>
    <row r="1139" spans="16:39">
      <c r="P1139" s="40"/>
      <c r="Q1139" s="40"/>
      <c r="R1139" s="40"/>
      <c r="S1139" s="40"/>
      <c r="T1139" s="40"/>
      <c r="U1139" s="40"/>
      <c r="V1139" s="40"/>
      <c r="W1139" s="40"/>
      <c r="X1139" s="40"/>
      <c r="Y1139" s="40"/>
      <c r="Z1139" s="40"/>
      <c r="AA1139" s="40"/>
      <c r="AB1139" s="40"/>
      <c r="AC1139" s="40"/>
      <c r="AL1139" s="41"/>
      <c r="AM1139" s="41"/>
    </row>
    <row r="1140" spans="16:39">
      <c r="P1140" s="40"/>
      <c r="Q1140" s="40"/>
      <c r="R1140" s="40"/>
      <c r="S1140" s="40"/>
      <c r="T1140" s="40"/>
      <c r="U1140" s="40"/>
      <c r="V1140" s="40"/>
      <c r="W1140" s="40"/>
      <c r="X1140" s="40"/>
      <c r="Y1140" s="40"/>
      <c r="Z1140" s="40"/>
      <c r="AA1140" s="40"/>
      <c r="AB1140" s="40"/>
      <c r="AC1140" s="40"/>
      <c r="AL1140" s="41"/>
      <c r="AM1140" s="41"/>
    </row>
    <row r="1141" spans="16:39">
      <c r="P1141" s="40"/>
      <c r="Q1141" s="40"/>
      <c r="R1141" s="40"/>
      <c r="S1141" s="40"/>
      <c r="T1141" s="40"/>
      <c r="U1141" s="40"/>
      <c r="V1141" s="40"/>
      <c r="W1141" s="40"/>
      <c r="X1141" s="40"/>
      <c r="Y1141" s="40"/>
      <c r="Z1141" s="40"/>
      <c r="AA1141" s="40"/>
      <c r="AB1141" s="40"/>
      <c r="AC1141" s="40"/>
      <c r="AL1141" s="41"/>
      <c r="AM1141" s="41"/>
    </row>
    <row r="1142" spans="16:39">
      <c r="P1142" s="40"/>
      <c r="Q1142" s="40"/>
      <c r="R1142" s="40"/>
      <c r="S1142" s="40"/>
      <c r="T1142" s="40"/>
      <c r="U1142" s="40"/>
      <c r="V1142" s="40"/>
      <c r="W1142" s="40"/>
      <c r="X1142" s="40"/>
      <c r="Y1142" s="40"/>
      <c r="Z1142" s="40"/>
      <c r="AA1142" s="40"/>
      <c r="AB1142" s="40"/>
      <c r="AC1142" s="40"/>
      <c r="AL1142" s="41"/>
      <c r="AM1142" s="41"/>
    </row>
    <row r="1143" spans="16:39">
      <c r="P1143" s="40"/>
      <c r="Q1143" s="40"/>
      <c r="R1143" s="40"/>
      <c r="S1143" s="40"/>
      <c r="T1143" s="40"/>
      <c r="U1143" s="40"/>
      <c r="V1143" s="40"/>
      <c r="W1143" s="40"/>
      <c r="X1143" s="40"/>
      <c r="Y1143" s="40"/>
      <c r="Z1143" s="40"/>
      <c r="AA1143" s="40"/>
      <c r="AB1143" s="40"/>
      <c r="AC1143" s="40"/>
      <c r="AL1143" s="41"/>
      <c r="AM1143" s="41"/>
    </row>
    <row r="1144" spans="16:39">
      <c r="P1144" s="40"/>
      <c r="Q1144" s="40"/>
      <c r="R1144" s="40"/>
      <c r="S1144" s="40"/>
      <c r="T1144" s="40"/>
      <c r="U1144" s="40"/>
      <c r="V1144" s="40"/>
      <c r="W1144" s="40"/>
      <c r="X1144" s="40"/>
      <c r="Y1144" s="40"/>
      <c r="Z1144" s="40"/>
      <c r="AA1144" s="40"/>
      <c r="AB1144" s="40"/>
      <c r="AC1144" s="40"/>
      <c r="AL1144" s="41"/>
      <c r="AM1144" s="41"/>
    </row>
    <row r="1145" spans="16:39">
      <c r="P1145" s="40"/>
      <c r="Q1145" s="40"/>
      <c r="R1145" s="40"/>
      <c r="S1145" s="40"/>
      <c r="T1145" s="40"/>
      <c r="U1145" s="40"/>
      <c r="V1145" s="40"/>
      <c r="W1145" s="40"/>
      <c r="X1145" s="40"/>
      <c r="Y1145" s="40"/>
      <c r="Z1145" s="40"/>
      <c r="AA1145" s="40"/>
      <c r="AB1145" s="40"/>
      <c r="AC1145" s="40"/>
      <c r="AL1145" s="41"/>
      <c r="AM1145" s="41"/>
    </row>
    <row r="1146" spans="16:39">
      <c r="P1146" s="40"/>
      <c r="Q1146" s="40"/>
      <c r="R1146" s="40"/>
      <c r="S1146" s="40"/>
      <c r="T1146" s="40"/>
      <c r="U1146" s="40"/>
      <c r="V1146" s="40"/>
      <c r="W1146" s="40"/>
      <c r="X1146" s="40"/>
      <c r="Y1146" s="40"/>
      <c r="Z1146" s="40"/>
      <c r="AA1146" s="40"/>
      <c r="AB1146" s="40"/>
      <c r="AC1146" s="40"/>
      <c r="AL1146" s="41"/>
      <c r="AM1146" s="41"/>
    </row>
    <row r="1147" spans="16:39">
      <c r="P1147" s="40"/>
      <c r="Q1147" s="40"/>
      <c r="R1147" s="40"/>
      <c r="S1147" s="40"/>
      <c r="T1147" s="40"/>
      <c r="U1147" s="40"/>
      <c r="V1147" s="40"/>
      <c r="W1147" s="40"/>
      <c r="X1147" s="40"/>
      <c r="Y1147" s="40"/>
      <c r="Z1147" s="40"/>
      <c r="AA1147" s="40"/>
      <c r="AB1147" s="40"/>
      <c r="AC1147" s="40"/>
      <c r="AL1147" s="41"/>
      <c r="AM1147" s="41"/>
    </row>
    <row r="1148" spans="16:39">
      <c r="P1148" s="40"/>
      <c r="Q1148" s="40"/>
      <c r="R1148" s="40"/>
      <c r="S1148" s="40"/>
      <c r="T1148" s="40"/>
      <c r="U1148" s="40"/>
      <c r="V1148" s="40"/>
      <c r="W1148" s="40"/>
      <c r="X1148" s="40"/>
      <c r="Y1148" s="40"/>
      <c r="Z1148" s="40"/>
      <c r="AA1148" s="40"/>
      <c r="AB1148" s="40"/>
      <c r="AC1148" s="40"/>
      <c r="AL1148" s="41"/>
      <c r="AM1148" s="41"/>
    </row>
    <row r="1149" spans="16:39">
      <c r="P1149" s="40"/>
      <c r="Q1149" s="40"/>
      <c r="R1149" s="40"/>
      <c r="S1149" s="40"/>
      <c r="T1149" s="40"/>
      <c r="U1149" s="40"/>
      <c r="V1149" s="40"/>
      <c r="W1149" s="40"/>
      <c r="X1149" s="40"/>
      <c r="Y1149" s="40"/>
      <c r="Z1149" s="40"/>
      <c r="AA1149" s="40"/>
      <c r="AB1149" s="40"/>
      <c r="AC1149" s="40"/>
      <c r="AL1149" s="41"/>
      <c r="AM1149" s="41"/>
    </row>
    <row r="1150" spans="16:39">
      <c r="P1150" s="40"/>
      <c r="Q1150" s="40"/>
      <c r="R1150" s="40"/>
      <c r="S1150" s="40"/>
      <c r="T1150" s="40"/>
      <c r="U1150" s="40"/>
      <c r="V1150" s="40"/>
      <c r="W1150" s="40"/>
      <c r="X1150" s="40"/>
      <c r="Y1150" s="40"/>
      <c r="Z1150" s="40"/>
      <c r="AA1150" s="40"/>
      <c r="AB1150" s="40"/>
      <c r="AC1150" s="40"/>
      <c r="AL1150" s="41"/>
      <c r="AM1150" s="41"/>
    </row>
    <row r="1151" spans="16:39">
      <c r="P1151" s="40"/>
      <c r="Q1151" s="40"/>
      <c r="R1151" s="40"/>
      <c r="S1151" s="40"/>
      <c r="T1151" s="40"/>
      <c r="U1151" s="40"/>
      <c r="V1151" s="40"/>
      <c r="W1151" s="40"/>
      <c r="X1151" s="40"/>
      <c r="Y1151" s="40"/>
      <c r="Z1151" s="40"/>
      <c r="AA1151" s="40"/>
      <c r="AB1151" s="40"/>
      <c r="AC1151" s="40"/>
      <c r="AL1151" s="41"/>
      <c r="AM1151" s="41"/>
    </row>
    <row r="1152" spans="16:39">
      <c r="P1152" s="40"/>
      <c r="Q1152" s="40"/>
      <c r="R1152" s="40"/>
      <c r="S1152" s="40"/>
      <c r="T1152" s="40"/>
      <c r="U1152" s="40"/>
      <c r="V1152" s="40"/>
      <c r="W1152" s="40"/>
      <c r="X1152" s="40"/>
      <c r="Y1152" s="40"/>
      <c r="Z1152" s="40"/>
      <c r="AA1152" s="40"/>
      <c r="AB1152" s="40"/>
      <c r="AC1152" s="40"/>
      <c r="AL1152" s="41"/>
      <c r="AM1152" s="41"/>
    </row>
    <row r="1153" spans="16:39">
      <c r="P1153" s="40"/>
      <c r="Q1153" s="40"/>
      <c r="R1153" s="40"/>
      <c r="S1153" s="40"/>
      <c r="T1153" s="40"/>
      <c r="U1153" s="40"/>
      <c r="V1153" s="40"/>
      <c r="W1153" s="40"/>
      <c r="X1153" s="40"/>
      <c r="Y1153" s="40"/>
      <c r="Z1153" s="40"/>
      <c r="AA1153" s="40"/>
      <c r="AB1153" s="40"/>
      <c r="AC1153" s="40"/>
      <c r="AL1153" s="41"/>
      <c r="AM1153" s="41"/>
    </row>
    <row r="1154" spans="16:39">
      <c r="P1154" s="40"/>
      <c r="Q1154" s="40"/>
      <c r="R1154" s="40"/>
      <c r="S1154" s="40"/>
      <c r="T1154" s="40"/>
      <c r="U1154" s="40"/>
      <c r="V1154" s="40"/>
      <c r="W1154" s="40"/>
      <c r="X1154" s="40"/>
      <c r="Y1154" s="40"/>
      <c r="Z1154" s="40"/>
      <c r="AA1154" s="40"/>
      <c r="AB1154" s="40"/>
      <c r="AC1154" s="40"/>
      <c r="AL1154" s="41"/>
      <c r="AM1154" s="41"/>
    </row>
    <row r="1155" spans="16:39">
      <c r="P1155" s="40"/>
      <c r="Q1155" s="40"/>
      <c r="R1155" s="40"/>
      <c r="S1155" s="40"/>
      <c r="T1155" s="40"/>
      <c r="U1155" s="40"/>
      <c r="V1155" s="40"/>
      <c r="W1155" s="40"/>
      <c r="X1155" s="40"/>
      <c r="Y1155" s="40"/>
      <c r="Z1155" s="40"/>
      <c r="AA1155" s="40"/>
      <c r="AB1155" s="40"/>
      <c r="AC1155" s="40"/>
      <c r="AL1155" s="41"/>
      <c r="AM1155" s="41"/>
    </row>
    <row r="1156" spans="16:39">
      <c r="P1156" s="40"/>
      <c r="Q1156" s="40"/>
      <c r="R1156" s="40"/>
      <c r="S1156" s="40"/>
      <c r="T1156" s="40"/>
      <c r="U1156" s="40"/>
      <c r="V1156" s="40"/>
      <c r="W1156" s="40"/>
      <c r="X1156" s="40"/>
      <c r="Y1156" s="40"/>
      <c r="Z1156" s="40"/>
      <c r="AA1156" s="40"/>
      <c r="AB1156" s="40"/>
      <c r="AC1156" s="40"/>
      <c r="AL1156" s="41"/>
      <c r="AM1156" s="41"/>
    </row>
    <row r="1157" spans="16:39">
      <c r="P1157" s="40"/>
      <c r="Q1157" s="40"/>
      <c r="R1157" s="40"/>
      <c r="S1157" s="40"/>
      <c r="T1157" s="40"/>
      <c r="U1157" s="40"/>
      <c r="V1157" s="40"/>
      <c r="W1157" s="40"/>
      <c r="X1157" s="40"/>
      <c r="Y1157" s="40"/>
      <c r="Z1157" s="40"/>
      <c r="AA1157" s="40"/>
      <c r="AB1157" s="40"/>
      <c r="AC1157" s="40"/>
      <c r="AL1157" s="41"/>
      <c r="AM1157" s="41"/>
    </row>
    <row r="1158" spans="16:39">
      <c r="P1158" s="40"/>
      <c r="Q1158" s="40"/>
      <c r="R1158" s="40"/>
      <c r="S1158" s="40"/>
      <c r="T1158" s="40"/>
      <c r="U1158" s="40"/>
      <c r="V1158" s="40"/>
      <c r="W1158" s="40"/>
      <c r="X1158" s="40"/>
      <c r="Y1158" s="40"/>
      <c r="Z1158" s="40"/>
      <c r="AA1158" s="40"/>
      <c r="AB1158" s="40"/>
      <c r="AC1158" s="40"/>
      <c r="AL1158" s="41"/>
      <c r="AM1158" s="41"/>
    </row>
    <row r="1159" spans="16:39">
      <c r="P1159" s="40"/>
      <c r="Q1159" s="40"/>
      <c r="R1159" s="40"/>
      <c r="S1159" s="40"/>
      <c r="T1159" s="40"/>
      <c r="U1159" s="40"/>
      <c r="V1159" s="40"/>
      <c r="W1159" s="40"/>
      <c r="X1159" s="40"/>
      <c r="Y1159" s="40"/>
      <c r="Z1159" s="40"/>
      <c r="AA1159" s="40"/>
      <c r="AB1159" s="40"/>
      <c r="AC1159" s="40"/>
      <c r="AL1159" s="41"/>
      <c r="AM1159" s="41"/>
    </row>
    <row r="1160" spans="16:39">
      <c r="P1160" s="40"/>
      <c r="Q1160" s="40"/>
      <c r="R1160" s="40"/>
      <c r="S1160" s="40"/>
      <c r="T1160" s="40"/>
      <c r="U1160" s="40"/>
      <c r="V1160" s="40"/>
      <c r="W1160" s="40"/>
      <c r="X1160" s="40"/>
      <c r="Y1160" s="40"/>
      <c r="Z1160" s="40"/>
      <c r="AA1160" s="40"/>
      <c r="AB1160" s="40"/>
      <c r="AC1160" s="40"/>
      <c r="AL1160" s="41"/>
      <c r="AM1160" s="41"/>
    </row>
    <row r="1161" spans="16:39">
      <c r="P1161" s="40"/>
      <c r="Q1161" s="40"/>
      <c r="R1161" s="40"/>
      <c r="S1161" s="40"/>
      <c r="T1161" s="40"/>
      <c r="U1161" s="40"/>
      <c r="V1161" s="40"/>
      <c r="W1161" s="40"/>
      <c r="X1161" s="40"/>
      <c r="Y1161" s="40"/>
      <c r="Z1161" s="40"/>
      <c r="AA1161" s="40"/>
      <c r="AB1161" s="40"/>
      <c r="AC1161" s="40"/>
      <c r="AL1161" s="41"/>
      <c r="AM1161" s="41"/>
    </row>
    <row r="1162" spans="16:39">
      <c r="P1162" s="40"/>
      <c r="Q1162" s="40"/>
      <c r="R1162" s="40"/>
      <c r="S1162" s="40"/>
      <c r="T1162" s="40"/>
      <c r="U1162" s="40"/>
      <c r="V1162" s="40"/>
      <c r="W1162" s="40"/>
      <c r="X1162" s="40"/>
      <c r="Y1162" s="40"/>
      <c r="Z1162" s="40"/>
      <c r="AA1162" s="40"/>
      <c r="AB1162" s="40"/>
      <c r="AC1162" s="40"/>
      <c r="AL1162" s="41"/>
      <c r="AM1162" s="41"/>
    </row>
    <row r="1163" spans="16:39">
      <c r="P1163" s="40"/>
      <c r="Q1163" s="40"/>
      <c r="R1163" s="40"/>
      <c r="S1163" s="40"/>
      <c r="T1163" s="40"/>
      <c r="U1163" s="40"/>
      <c r="V1163" s="40"/>
      <c r="W1163" s="40"/>
      <c r="X1163" s="40"/>
      <c r="Y1163" s="40"/>
      <c r="Z1163" s="40"/>
      <c r="AA1163" s="40"/>
      <c r="AB1163" s="40"/>
      <c r="AC1163" s="40"/>
      <c r="AL1163" s="41"/>
      <c r="AM1163" s="41"/>
    </row>
    <row r="1164" spans="16:39">
      <c r="P1164" s="40"/>
      <c r="Q1164" s="40"/>
      <c r="R1164" s="40"/>
      <c r="S1164" s="40"/>
      <c r="T1164" s="40"/>
      <c r="U1164" s="40"/>
      <c r="V1164" s="40"/>
      <c r="W1164" s="40"/>
      <c r="X1164" s="40"/>
      <c r="Y1164" s="40"/>
      <c r="Z1164" s="40"/>
      <c r="AA1164" s="40"/>
      <c r="AB1164" s="40"/>
      <c r="AC1164" s="40"/>
      <c r="AL1164" s="41"/>
      <c r="AM1164" s="41"/>
    </row>
    <row r="1165" spans="16:39">
      <c r="P1165" s="40"/>
      <c r="Q1165" s="40"/>
      <c r="R1165" s="40"/>
      <c r="S1165" s="40"/>
      <c r="T1165" s="40"/>
      <c r="U1165" s="40"/>
      <c r="V1165" s="40"/>
      <c r="W1165" s="40"/>
      <c r="X1165" s="40"/>
      <c r="Y1165" s="40"/>
      <c r="Z1165" s="40"/>
      <c r="AA1165" s="40"/>
      <c r="AB1165" s="40"/>
      <c r="AC1165" s="40"/>
      <c r="AL1165" s="41"/>
      <c r="AM1165" s="41"/>
    </row>
    <row r="1166" spans="16:39">
      <c r="P1166" s="40"/>
      <c r="Q1166" s="40"/>
      <c r="R1166" s="40"/>
      <c r="S1166" s="40"/>
      <c r="T1166" s="40"/>
      <c r="U1166" s="40"/>
      <c r="V1166" s="40"/>
      <c r="W1166" s="40"/>
      <c r="X1166" s="40"/>
      <c r="Y1166" s="40"/>
      <c r="Z1166" s="40"/>
      <c r="AA1166" s="40"/>
      <c r="AB1166" s="40"/>
      <c r="AC1166" s="40"/>
      <c r="AL1166" s="41"/>
      <c r="AM1166" s="41"/>
    </row>
    <row r="1167" spans="16:39">
      <c r="P1167" s="40"/>
      <c r="Q1167" s="40"/>
      <c r="R1167" s="40"/>
      <c r="S1167" s="40"/>
      <c r="T1167" s="40"/>
      <c r="U1167" s="40"/>
      <c r="V1167" s="40"/>
      <c r="W1167" s="40"/>
      <c r="X1167" s="40"/>
      <c r="Y1167" s="40"/>
      <c r="Z1167" s="40"/>
      <c r="AA1167" s="40"/>
      <c r="AB1167" s="40"/>
      <c r="AC1167" s="40"/>
      <c r="AL1167" s="41"/>
      <c r="AM1167" s="41"/>
    </row>
    <row r="1168" spans="16:39">
      <c r="P1168" s="40"/>
      <c r="Q1168" s="40"/>
      <c r="R1168" s="40"/>
      <c r="S1168" s="40"/>
      <c r="T1168" s="40"/>
      <c r="U1168" s="40"/>
      <c r="V1168" s="40"/>
      <c r="W1168" s="40"/>
      <c r="X1168" s="40"/>
      <c r="Y1168" s="40"/>
      <c r="Z1168" s="40"/>
      <c r="AA1168" s="40"/>
      <c r="AB1168" s="40"/>
      <c r="AC1168" s="40"/>
      <c r="AL1168" s="41"/>
      <c r="AM1168" s="41"/>
    </row>
    <row r="1169" spans="16:39">
      <c r="P1169" s="40"/>
      <c r="Q1169" s="40"/>
      <c r="R1169" s="40"/>
      <c r="S1169" s="40"/>
      <c r="T1169" s="40"/>
      <c r="U1169" s="40"/>
      <c r="V1169" s="40"/>
      <c r="W1169" s="40"/>
      <c r="X1169" s="40"/>
      <c r="Y1169" s="40"/>
      <c r="Z1169" s="40"/>
      <c r="AA1169" s="40"/>
      <c r="AB1169" s="40"/>
      <c r="AC1169" s="40"/>
      <c r="AL1169" s="41"/>
      <c r="AM1169" s="41"/>
    </row>
    <row r="1170" spans="16:39">
      <c r="P1170" s="40"/>
      <c r="Q1170" s="40"/>
      <c r="R1170" s="40"/>
      <c r="S1170" s="40"/>
      <c r="T1170" s="40"/>
      <c r="U1170" s="40"/>
      <c r="V1170" s="40"/>
      <c r="W1170" s="40"/>
      <c r="X1170" s="40"/>
      <c r="Y1170" s="40"/>
      <c r="Z1170" s="40"/>
      <c r="AA1170" s="40"/>
      <c r="AB1170" s="40"/>
      <c r="AC1170" s="40"/>
      <c r="AL1170" s="41"/>
      <c r="AM1170" s="41"/>
    </row>
    <row r="1171" spans="16:39">
      <c r="P1171" s="40"/>
      <c r="Q1171" s="40"/>
      <c r="R1171" s="40"/>
      <c r="S1171" s="40"/>
      <c r="T1171" s="40"/>
      <c r="U1171" s="40"/>
      <c r="V1171" s="40"/>
      <c r="W1171" s="40"/>
      <c r="X1171" s="40"/>
      <c r="Y1171" s="40"/>
      <c r="Z1171" s="40"/>
      <c r="AA1171" s="40"/>
      <c r="AB1171" s="40"/>
      <c r="AC1171" s="40"/>
      <c r="AL1171" s="41"/>
      <c r="AM1171" s="41"/>
    </row>
    <row r="1172" spans="16:39">
      <c r="P1172" s="40"/>
      <c r="Q1172" s="40"/>
      <c r="R1172" s="40"/>
      <c r="S1172" s="40"/>
      <c r="T1172" s="40"/>
      <c r="U1172" s="40"/>
      <c r="V1172" s="40"/>
      <c r="W1172" s="40"/>
      <c r="X1172" s="40"/>
      <c r="Y1172" s="40"/>
      <c r="Z1172" s="40"/>
      <c r="AA1172" s="40"/>
      <c r="AB1172" s="40"/>
      <c r="AC1172" s="40"/>
      <c r="AL1172" s="41"/>
      <c r="AM1172" s="41"/>
    </row>
    <row r="1173" spans="16:39">
      <c r="P1173" s="40"/>
      <c r="Q1173" s="40"/>
      <c r="R1173" s="40"/>
      <c r="S1173" s="40"/>
      <c r="T1173" s="40"/>
      <c r="U1173" s="40"/>
      <c r="V1173" s="40"/>
      <c r="W1173" s="40"/>
      <c r="X1173" s="40"/>
      <c r="Y1173" s="40"/>
      <c r="Z1173" s="40"/>
      <c r="AA1173" s="40"/>
      <c r="AB1173" s="40"/>
      <c r="AC1173" s="40"/>
      <c r="AL1173" s="41"/>
      <c r="AM1173" s="41"/>
    </row>
    <row r="1174" spans="16:39">
      <c r="P1174" s="40"/>
      <c r="Q1174" s="40"/>
      <c r="R1174" s="40"/>
      <c r="S1174" s="40"/>
      <c r="T1174" s="40"/>
      <c r="U1174" s="40"/>
      <c r="V1174" s="40"/>
      <c r="W1174" s="40"/>
      <c r="X1174" s="40"/>
      <c r="Y1174" s="40"/>
      <c r="Z1174" s="40"/>
      <c r="AA1174" s="40"/>
      <c r="AB1174" s="40"/>
      <c r="AC1174" s="40"/>
      <c r="AL1174" s="41"/>
      <c r="AM1174" s="41"/>
    </row>
    <row r="1175" spans="16:39">
      <c r="P1175" s="40"/>
      <c r="Q1175" s="40"/>
      <c r="R1175" s="40"/>
      <c r="S1175" s="40"/>
      <c r="T1175" s="40"/>
      <c r="U1175" s="40"/>
      <c r="V1175" s="40"/>
      <c r="W1175" s="40"/>
      <c r="X1175" s="40"/>
      <c r="Y1175" s="40"/>
      <c r="Z1175" s="40"/>
      <c r="AA1175" s="40"/>
      <c r="AB1175" s="40"/>
      <c r="AC1175" s="40"/>
      <c r="AL1175" s="41"/>
      <c r="AM1175" s="41"/>
    </row>
    <row r="1176" spans="16:39">
      <c r="P1176" s="40"/>
      <c r="Q1176" s="40"/>
      <c r="R1176" s="40"/>
      <c r="S1176" s="40"/>
      <c r="T1176" s="40"/>
      <c r="U1176" s="40"/>
      <c r="V1176" s="40"/>
      <c r="W1176" s="40"/>
      <c r="X1176" s="40"/>
      <c r="Y1176" s="40"/>
      <c r="Z1176" s="40"/>
      <c r="AA1176" s="40"/>
      <c r="AB1176" s="40"/>
      <c r="AC1176" s="40"/>
      <c r="AL1176" s="41"/>
      <c r="AM1176" s="41"/>
    </row>
    <row r="1177" spans="16:39">
      <c r="P1177" s="40"/>
      <c r="Q1177" s="40"/>
      <c r="R1177" s="40"/>
      <c r="S1177" s="40"/>
      <c r="T1177" s="40"/>
      <c r="U1177" s="40"/>
      <c r="V1177" s="40"/>
      <c r="W1177" s="40"/>
      <c r="X1177" s="40"/>
      <c r="Y1177" s="40"/>
      <c r="Z1177" s="40"/>
      <c r="AA1177" s="40"/>
      <c r="AB1177" s="40"/>
      <c r="AC1177" s="40"/>
      <c r="AL1177" s="41"/>
      <c r="AM1177" s="41"/>
    </row>
    <row r="1178" spans="16:39">
      <c r="P1178" s="40"/>
      <c r="Q1178" s="40"/>
      <c r="R1178" s="40"/>
      <c r="S1178" s="40"/>
      <c r="T1178" s="40"/>
      <c r="U1178" s="40"/>
      <c r="V1178" s="40"/>
      <c r="W1178" s="40"/>
      <c r="X1178" s="40"/>
      <c r="Y1178" s="40"/>
      <c r="Z1178" s="40"/>
      <c r="AA1178" s="40"/>
      <c r="AB1178" s="40"/>
      <c r="AC1178" s="40"/>
      <c r="AL1178" s="41"/>
      <c r="AM1178" s="41"/>
    </row>
    <row r="1179" spans="16:39">
      <c r="P1179" s="40"/>
      <c r="Q1179" s="40"/>
      <c r="R1179" s="40"/>
      <c r="S1179" s="40"/>
      <c r="T1179" s="40"/>
      <c r="U1179" s="40"/>
      <c r="V1179" s="40"/>
      <c r="W1179" s="40"/>
      <c r="X1179" s="40"/>
      <c r="Y1179" s="40"/>
      <c r="Z1179" s="40"/>
      <c r="AA1179" s="40"/>
      <c r="AB1179" s="40"/>
      <c r="AC1179" s="40"/>
      <c r="AL1179" s="41"/>
      <c r="AM1179" s="41"/>
    </row>
    <row r="1180" spans="16:39">
      <c r="P1180" s="40"/>
      <c r="Q1180" s="40"/>
      <c r="R1180" s="40"/>
      <c r="S1180" s="40"/>
      <c r="T1180" s="40"/>
      <c r="U1180" s="40"/>
      <c r="V1180" s="40"/>
      <c r="W1180" s="40"/>
      <c r="X1180" s="40"/>
      <c r="Y1180" s="40"/>
      <c r="Z1180" s="40"/>
      <c r="AA1180" s="40"/>
      <c r="AB1180" s="40"/>
      <c r="AC1180" s="40"/>
      <c r="AL1180" s="41"/>
      <c r="AM1180" s="41"/>
    </row>
    <row r="1181" spans="16:39">
      <c r="P1181" s="40"/>
      <c r="Q1181" s="40"/>
      <c r="R1181" s="40"/>
      <c r="S1181" s="40"/>
      <c r="T1181" s="40"/>
      <c r="U1181" s="40"/>
      <c r="V1181" s="40"/>
      <c r="W1181" s="40"/>
      <c r="X1181" s="40"/>
      <c r="Y1181" s="40"/>
      <c r="Z1181" s="40"/>
      <c r="AA1181" s="40"/>
      <c r="AB1181" s="40"/>
      <c r="AC1181" s="40"/>
      <c r="AL1181" s="41"/>
      <c r="AM1181" s="41"/>
    </row>
    <row r="1182" spans="16:39">
      <c r="P1182" s="40"/>
      <c r="Q1182" s="40"/>
      <c r="R1182" s="40"/>
      <c r="S1182" s="40"/>
      <c r="T1182" s="40"/>
      <c r="U1182" s="40"/>
      <c r="V1182" s="40"/>
      <c r="W1182" s="40"/>
      <c r="X1182" s="40"/>
      <c r="Y1182" s="40"/>
      <c r="Z1182" s="40"/>
      <c r="AA1182" s="40"/>
      <c r="AB1182" s="40"/>
      <c r="AC1182" s="40"/>
      <c r="AL1182" s="41"/>
      <c r="AM1182" s="41"/>
    </row>
    <row r="1183" spans="16:39">
      <c r="P1183" s="40"/>
      <c r="Q1183" s="40"/>
      <c r="R1183" s="40"/>
      <c r="S1183" s="40"/>
      <c r="T1183" s="40"/>
      <c r="U1183" s="40"/>
      <c r="V1183" s="40"/>
      <c r="W1183" s="40"/>
      <c r="X1183" s="40"/>
      <c r="Y1183" s="40"/>
      <c r="Z1183" s="40"/>
      <c r="AA1183" s="40"/>
      <c r="AB1183" s="40"/>
      <c r="AC1183" s="40"/>
      <c r="AL1183" s="41"/>
      <c r="AM1183" s="41"/>
    </row>
    <row r="1184" spans="16:39">
      <c r="P1184" s="40"/>
      <c r="Q1184" s="40"/>
      <c r="R1184" s="40"/>
      <c r="S1184" s="40"/>
      <c r="T1184" s="40"/>
      <c r="U1184" s="40"/>
      <c r="V1184" s="40"/>
      <c r="W1184" s="40"/>
      <c r="X1184" s="40"/>
      <c r="Y1184" s="40"/>
      <c r="Z1184" s="40"/>
      <c r="AA1184" s="40"/>
      <c r="AB1184" s="40"/>
      <c r="AC1184" s="40"/>
      <c r="AL1184" s="41"/>
      <c r="AM1184" s="41"/>
    </row>
    <row r="1185" spans="16:39">
      <c r="P1185" s="40"/>
      <c r="Q1185" s="40"/>
      <c r="R1185" s="40"/>
      <c r="S1185" s="40"/>
      <c r="T1185" s="40"/>
      <c r="U1185" s="40"/>
      <c r="V1185" s="40"/>
      <c r="W1185" s="40"/>
      <c r="X1185" s="40"/>
      <c r="Y1185" s="40"/>
      <c r="Z1185" s="40"/>
      <c r="AA1185" s="40"/>
      <c r="AB1185" s="40"/>
      <c r="AC1185" s="40"/>
      <c r="AL1185" s="41"/>
      <c r="AM1185" s="41"/>
    </row>
    <row r="1186" spans="16:39">
      <c r="P1186" s="40"/>
      <c r="Q1186" s="40"/>
      <c r="R1186" s="40"/>
      <c r="S1186" s="40"/>
      <c r="T1186" s="40"/>
      <c r="U1186" s="40"/>
      <c r="V1186" s="40"/>
      <c r="W1186" s="40"/>
      <c r="X1186" s="40"/>
      <c r="Y1186" s="40"/>
      <c r="Z1186" s="40"/>
      <c r="AA1186" s="40"/>
      <c r="AB1186" s="40"/>
      <c r="AC1186" s="40"/>
      <c r="AL1186" s="41"/>
      <c r="AM1186" s="41"/>
    </row>
    <row r="1187" spans="16:39">
      <c r="P1187" s="40"/>
      <c r="Q1187" s="40"/>
      <c r="R1187" s="40"/>
      <c r="S1187" s="40"/>
      <c r="T1187" s="40"/>
      <c r="U1187" s="40"/>
      <c r="V1187" s="40"/>
      <c r="W1187" s="40"/>
      <c r="X1187" s="40"/>
      <c r="Y1187" s="40"/>
      <c r="Z1187" s="40"/>
      <c r="AA1187" s="40"/>
      <c r="AB1187" s="40"/>
      <c r="AC1187" s="40"/>
      <c r="AL1187" s="41"/>
      <c r="AM1187" s="41"/>
    </row>
    <row r="1188" spans="16:39">
      <c r="P1188" s="40"/>
      <c r="Q1188" s="40"/>
      <c r="R1188" s="40"/>
      <c r="S1188" s="40"/>
      <c r="T1188" s="40"/>
      <c r="U1188" s="40"/>
      <c r="V1188" s="40"/>
      <c r="W1188" s="40"/>
      <c r="X1188" s="40"/>
      <c r="Y1188" s="40"/>
      <c r="Z1188" s="40"/>
      <c r="AA1188" s="40"/>
      <c r="AB1188" s="40"/>
      <c r="AC1188" s="40"/>
      <c r="AL1188" s="41"/>
      <c r="AM1188" s="41"/>
    </row>
    <row r="1189" spans="16:39">
      <c r="P1189" s="40"/>
      <c r="Q1189" s="40"/>
      <c r="R1189" s="40"/>
      <c r="S1189" s="40"/>
      <c r="T1189" s="40"/>
      <c r="U1189" s="40"/>
      <c r="V1189" s="40"/>
      <c r="W1189" s="40"/>
      <c r="X1189" s="40"/>
      <c r="Y1189" s="40"/>
      <c r="Z1189" s="40"/>
      <c r="AA1189" s="40"/>
      <c r="AB1189" s="40"/>
      <c r="AC1189" s="40"/>
      <c r="AL1189" s="41"/>
      <c r="AM1189" s="41"/>
    </row>
    <row r="1190" spans="16:39">
      <c r="P1190" s="40"/>
      <c r="Q1190" s="40"/>
      <c r="R1190" s="40"/>
      <c r="S1190" s="40"/>
      <c r="T1190" s="40"/>
      <c r="U1190" s="40"/>
      <c r="V1190" s="40"/>
      <c r="W1190" s="40"/>
      <c r="X1190" s="40"/>
      <c r="Y1190" s="40"/>
      <c r="Z1190" s="40"/>
      <c r="AA1190" s="40"/>
      <c r="AB1190" s="40"/>
      <c r="AC1190" s="40"/>
      <c r="AL1190" s="41"/>
      <c r="AM1190" s="41"/>
    </row>
    <row r="1191" spans="16:39">
      <c r="P1191" s="40"/>
      <c r="Q1191" s="40"/>
      <c r="R1191" s="40"/>
      <c r="S1191" s="40"/>
      <c r="T1191" s="40"/>
      <c r="U1191" s="40"/>
      <c r="V1191" s="40"/>
      <c r="W1191" s="40"/>
      <c r="X1191" s="40"/>
      <c r="Y1191" s="40"/>
      <c r="Z1191" s="40"/>
      <c r="AA1191" s="40"/>
      <c r="AB1191" s="40"/>
      <c r="AC1191" s="40"/>
      <c r="AL1191" s="41"/>
      <c r="AM1191" s="41"/>
    </row>
    <row r="1192" spans="16:39">
      <c r="P1192" s="40"/>
      <c r="Q1192" s="40"/>
      <c r="R1192" s="40"/>
      <c r="S1192" s="40"/>
      <c r="T1192" s="40"/>
      <c r="U1192" s="40"/>
      <c r="V1192" s="40"/>
      <c r="W1192" s="40"/>
      <c r="X1192" s="40"/>
      <c r="Y1192" s="40"/>
      <c r="Z1192" s="40"/>
      <c r="AA1192" s="40"/>
      <c r="AB1192" s="40"/>
      <c r="AC1192" s="40"/>
      <c r="AL1192" s="41"/>
      <c r="AM1192" s="41"/>
    </row>
    <row r="1193" spans="16:39">
      <c r="P1193" s="40"/>
      <c r="Q1193" s="40"/>
      <c r="R1193" s="40"/>
      <c r="S1193" s="40"/>
      <c r="T1193" s="40"/>
      <c r="U1193" s="40"/>
      <c r="V1193" s="40"/>
      <c r="W1193" s="40"/>
      <c r="X1193" s="40"/>
      <c r="Y1193" s="40"/>
      <c r="Z1193" s="40"/>
      <c r="AA1193" s="40"/>
      <c r="AB1193" s="40"/>
      <c r="AC1193" s="40"/>
      <c r="AL1193" s="41"/>
      <c r="AM1193" s="41"/>
    </row>
    <row r="1194" spans="16:39">
      <c r="P1194" s="40"/>
      <c r="Q1194" s="40"/>
      <c r="R1194" s="40"/>
      <c r="S1194" s="40"/>
      <c r="T1194" s="40"/>
      <c r="U1194" s="40"/>
      <c r="V1194" s="40"/>
      <c r="W1194" s="40"/>
      <c r="X1194" s="40"/>
      <c r="Y1194" s="40"/>
      <c r="Z1194" s="40"/>
      <c r="AA1194" s="40"/>
      <c r="AB1194" s="40"/>
      <c r="AC1194" s="40"/>
      <c r="AL1194" s="41"/>
      <c r="AM1194" s="41"/>
    </row>
    <row r="1195" spans="16:39">
      <c r="P1195" s="40"/>
      <c r="Q1195" s="40"/>
      <c r="R1195" s="40"/>
      <c r="S1195" s="40"/>
      <c r="T1195" s="40"/>
      <c r="U1195" s="40"/>
      <c r="V1195" s="40"/>
      <c r="W1195" s="40"/>
      <c r="X1195" s="40"/>
      <c r="Y1195" s="40"/>
      <c r="Z1195" s="40"/>
      <c r="AA1195" s="40"/>
      <c r="AB1195" s="40"/>
      <c r="AC1195" s="40"/>
      <c r="AL1195" s="41"/>
      <c r="AM1195" s="41"/>
    </row>
    <row r="1196" spans="16:39">
      <c r="P1196" s="40"/>
      <c r="Q1196" s="40"/>
      <c r="R1196" s="40"/>
      <c r="S1196" s="40"/>
      <c r="T1196" s="40"/>
      <c r="U1196" s="40"/>
      <c r="V1196" s="40"/>
      <c r="W1196" s="40"/>
      <c r="X1196" s="40"/>
      <c r="Y1196" s="40"/>
      <c r="Z1196" s="40"/>
      <c r="AA1196" s="40"/>
      <c r="AB1196" s="40"/>
      <c r="AC1196" s="40"/>
      <c r="AL1196" s="41"/>
      <c r="AM1196" s="41"/>
    </row>
    <row r="1197" spans="16:39">
      <c r="P1197" s="40"/>
      <c r="Q1197" s="40"/>
      <c r="R1197" s="40"/>
      <c r="S1197" s="40"/>
      <c r="T1197" s="40"/>
      <c r="U1197" s="40"/>
      <c r="V1197" s="40"/>
      <c r="W1197" s="40"/>
      <c r="X1197" s="40"/>
      <c r="Y1197" s="40"/>
      <c r="Z1197" s="40"/>
      <c r="AA1197" s="40"/>
      <c r="AB1197" s="40"/>
      <c r="AC1197" s="40"/>
      <c r="AL1197" s="41"/>
      <c r="AM1197" s="41"/>
    </row>
    <row r="1198" spans="16:39">
      <c r="P1198" s="40"/>
      <c r="Q1198" s="40"/>
      <c r="R1198" s="40"/>
      <c r="S1198" s="40"/>
      <c r="T1198" s="40"/>
      <c r="U1198" s="40"/>
      <c r="V1198" s="40"/>
      <c r="W1198" s="40"/>
      <c r="X1198" s="40"/>
      <c r="Y1198" s="40"/>
      <c r="Z1198" s="40"/>
      <c r="AA1198" s="40"/>
      <c r="AB1198" s="40"/>
      <c r="AC1198" s="40"/>
      <c r="AL1198" s="41"/>
      <c r="AM1198" s="41"/>
    </row>
    <row r="1199" spans="16:39">
      <c r="P1199" s="40"/>
      <c r="Q1199" s="40"/>
      <c r="R1199" s="40"/>
      <c r="S1199" s="40"/>
      <c r="T1199" s="40"/>
      <c r="U1199" s="40"/>
      <c r="V1199" s="40"/>
      <c r="W1199" s="40"/>
      <c r="X1199" s="40"/>
      <c r="Y1199" s="40"/>
      <c r="Z1199" s="40"/>
      <c r="AA1199" s="40"/>
      <c r="AB1199" s="40"/>
      <c r="AC1199" s="40"/>
      <c r="AL1199" s="41"/>
      <c r="AM1199" s="41"/>
    </row>
    <row r="1200" spans="16:39">
      <c r="P1200" s="40"/>
      <c r="Q1200" s="40"/>
      <c r="R1200" s="40"/>
      <c r="S1200" s="40"/>
      <c r="T1200" s="40"/>
      <c r="U1200" s="40"/>
      <c r="V1200" s="40"/>
      <c r="W1200" s="40"/>
      <c r="X1200" s="40"/>
      <c r="Y1200" s="40"/>
      <c r="Z1200" s="40"/>
      <c r="AA1200" s="40"/>
      <c r="AB1200" s="40"/>
      <c r="AC1200" s="40"/>
      <c r="AL1200" s="41"/>
      <c r="AM1200" s="41"/>
    </row>
    <row r="1201" spans="16:39">
      <c r="P1201" s="40"/>
      <c r="Q1201" s="40"/>
      <c r="R1201" s="40"/>
      <c r="S1201" s="40"/>
      <c r="T1201" s="40"/>
      <c r="U1201" s="40"/>
      <c r="V1201" s="40"/>
      <c r="W1201" s="40"/>
      <c r="X1201" s="40"/>
      <c r="Y1201" s="40"/>
      <c r="Z1201" s="40"/>
      <c r="AA1201" s="40"/>
      <c r="AB1201" s="40"/>
      <c r="AC1201" s="40"/>
      <c r="AL1201" s="41"/>
      <c r="AM1201" s="41"/>
    </row>
    <row r="1202" spans="16:39">
      <c r="P1202" s="40"/>
      <c r="Q1202" s="40"/>
      <c r="R1202" s="40"/>
      <c r="S1202" s="40"/>
      <c r="T1202" s="40"/>
      <c r="U1202" s="40"/>
      <c r="V1202" s="40"/>
      <c r="W1202" s="40"/>
      <c r="X1202" s="40"/>
      <c r="Y1202" s="40"/>
      <c r="Z1202" s="40"/>
      <c r="AA1202" s="40"/>
      <c r="AB1202" s="40"/>
      <c r="AC1202" s="40"/>
      <c r="AL1202" s="41"/>
      <c r="AM1202" s="41"/>
    </row>
    <row r="1203" spans="16:39">
      <c r="P1203" s="40"/>
      <c r="Q1203" s="40"/>
      <c r="R1203" s="40"/>
      <c r="S1203" s="40"/>
      <c r="T1203" s="40"/>
      <c r="U1203" s="40"/>
      <c r="V1203" s="40"/>
      <c r="W1203" s="40"/>
      <c r="X1203" s="40"/>
      <c r="Y1203" s="40"/>
      <c r="Z1203" s="40"/>
      <c r="AA1203" s="40"/>
      <c r="AB1203" s="40"/>
      <c r="AC1203" s="40"/>
      <c r="AL1203" s="41"/>
      <c r="AM1203" s="41"/>
    </row>
    <row r="1204" spans="16:39">
      <c r="P1204" s="40"/>
      <c r="Q1204" s="40"/>
      <c r="R1204" s="40"/>
      <c r="S1204" s="40"/>
      <c r="T1204" s="40"/>
      <c r="U1204" s="40"/>
      <c r="V1204" s="40"/>
      <c r="W1204" s="40"/>
      <c r="X1204" s="40"/>
      <c r="Y1204" s="40"/>
      <c r="Z1204" s="40"/>
      <c r="AA1204" s="40"/>
      <c r="AB1204" s="40"/>
      <c r="AC1204" s="40"/>
      <c r="AL1204" s="41"/>
      <c r="AM1204" s="41"/>
    </row>
    <row r="1205" spans="16:39">
      <c r="P1205" s="40"/>
      <c r="Q1205" s="40"/>
      <c r="R1205" s="40"/>
      <c r="S1205" s="40"/>
      <c r="T1205" s="40"/>
      <c r="U1205" s="40"/>
      <c r="V1205" s="40"/>
      <c r="W1205" s="40"/>
      <c r="X1205" s="40"/>
      <c r="Y1205" s="40"/>
      <c r="Z1205" s="40"/>
      <c r="AA1205" s="40"/>
      <c r="AB1205" s="40"/>
      <c r="AC1205" s="40"/>
      <c r="AL1205" s="41"/>
      <c r="AM1205" s="41"/>
    </row>
    <row r="1206" spans="16:39">
      <c r="P1206" s="40"/>
      <c r="Q1206" s="40"/>
      <c r="R1206" s="40"/>
      <c r="S1206" s="40"/>
      <c r="T1206" s="40"/>
      <c r="U1206" s="40"/>
      <c r="V1206" s="40"/>
      <c r="W1206" s="40"/>
      <c r="X1206" s="40"/>
      <c r="Y1206" s="40"/>
      <c r="Z1206" s="40"/>
      <c r="AA1206" s="40"/>
      <c r="AB1206" s="40"/>
      <c r="AC1206" s="40"/>
      <c r="AL1206" s="41"/>
      <c r="AM1206" s="41"/>
    </row>
    <row r="1207" spans="16:39">
      <c r="P1207" s="40"/>
      <c r="Q1207" s="40"/>
      <c r="R1207" s="40"/>
      <c r="S1207" s="40"/>
      <c r="T1207" s="40"/>
      <c r="U1207" s="40"/>
      <c r="V1207" s="40"/>
      <c r="W1207" s="40"/>
      <c r="X1207" s="40"/>
      <c r="Y1207" s="40"/>
      <c r="Z1207" s="40"/>
      <c r="AA1207" s="40"/>
      <c r="AB1207" s="40"/>
      <c r="AC1207" s="40"/>
      <c r="AL1207" s="41"/>
      <c r="AM1207" s="41"/>
    </row>
    <row r="1208" spans="16:39">
      <c r="P1208" s="40"/>
      <c r="Q1208" s="40"/>
      <c r="R1208" s="40"/>
      <c r="S1208" s="40"/>
      <c r="T1208" s="40"/>
      <c r="U1208" s="40"/>
      <c r="V1208" s="40"/>
      <c r="W1208" s="40"/>
      <c r="X1208" s="40"/>
      <c r="Y1208" s="40"/>
      <c r="Z1208" s="40"/>
      <c r="AA1208" s="40"/>
      <c r="AB1208" s="40"/>
      <c r="AC1208" s="40"/>
      <c r="AL1208" s="41"/>
      <c r="AM1208" s="41"/>
    </row>
    <row r="1209" spans="16:39">
      <c r="P1209" s="40"/>
      <c r="Q1209" s="40"/>
      <c r="R1209" s="40"/>
      <c r="S1209" s="40"/>
      <c r="T1209" s="40"/>
      <c r="U1209" s="40"/>
      <c r="V1209" s="40"/>
      <c r="W1209" s="40"/>
      <c r="X1209" s="40"/>
      <c r="Y1209" s="40"/>
      <c r="Z1209" s="40"/>
      <c r="AA1209" s="40"/>
      <c r="AB1209" s="40"/>
      <c r="AC1209" s="40"/>
      <c r="AL1209" s="41"/>
      <c r="AM1209" s="41"/>
    </row>
    <row r="1210" spans="16:39">
      <c r="P1210" s="40"/>
      <c r="Q1210" s="40"/>
      <c r="R1210" s="40"/>
      <c r="S1210" s="40"/>
      <c r="T1210" s="40"/>
      <c r="U1210" s="40"/>
      <c r="V1210" s="40"/>
      <c r="W1210" s="40"/>
      <c r="X1210" s="40"/>
      <c r="Y1210" s="40"/>
      <c r="Z1210" s="40"/>
      <c r="AA1210" s="40"/>
      <c r="AB1210" s="40"/>
      <c r="AC1210" s="40"/>
      <c r="AL1210" s="41"/>
      <c r="AM1210" s="41"/>
    </row>
    <row r="1211" spans="16:39">
      <c r="P1211" s="40"/>
      <c r="Q1211" s="40"/>
      <c r="R1211" s="40"/>
      <c r="S1211" s="40"/>
      <c r="T1211" s="40"/>
      <c r="U1211" s="40"/>
      <c r="V1211" s="40"/>
      <c r="W1211" s="40"/>
      <c r="X1211" s="40"/>
      <c r="Y1211" s="40"/>
      <c r="Z1211" s="40"/>
      <c r="AA1211" s="40"/>
      <c r="AB1211" s="40"/>
      <c r="AC1211" s="40"/>
      <c r="AL1211" s="41"/>
      <c r="AM1211" s="41"/>
    </row>
    <row r="1212" spans="16:39">
      <c r="P1212" s="40"/>
      <c r="Q1212" s="40"/>
      <c r="R1212" s="40"/>
      <c r="S1212" s="40"/>
      <c r="T1212" s="40"/>
      <c r="U1212" s="40"/>
      <c r="V1212" s="40"/>
      <c r="W1212" s="40"/>
      <c r="X1212" s="40"/>
      <c r="Y1212" s="40"/>
      <c r="Z1212" s="40"/>
      <c r="AA1212" s="40"/>
      <c r="AB1212" s="40"/>
      <c r="AC1212" s="40"/>
      <c r="AL1212" s="41"/>
      <c r="AM1212" s="41"/>
    </row>
    <row r="1213" spans="16:39">
      <c r="P1213" s="40"/>
      <c r="Q1213" s="40"/>
      <c r="R1213" s="40"/>
      <c r="S1213" s="40"/>
      <c r="T1213" s="40"/>
      <c r="U1213" s="40"/>
      <c r="V1213" s="40"/>
      <c r="W1213" s="40"/>
      <c r="X1213" s="40"/>
      <c r="Y1213" s="40"/>
      <c r="Z1213" s="40"/>
      <c r="AA1213" s="40"/>
      <c r="AB1213" s="40"/>
      <c r="AC1213" s="40"/>
      <c r="AL1213" s="41"/>
      <c r="AM1213" s="41"/>
    </row>
    <row r="1214" spans="16:39">
      <c r="P1214" s="40"/>
      <c r="Q1214" s="40"/>
      <c r="R1214" s="40"/>
      <c r="S1214" s="40"/>
      <c r="T1214" s="40"/>
      <c r="U1214" s="40"/>
      <c r="V1214" s="40"/>
      <c r="W1214" s="40"/>
      <c r="X1214" s="40"/>
      <c r="Y1214" s="40"/>
      <c r="Z1214" s="40"/>
      <c r="AA1214" s="40"/>
      <c r="AB1214" s="40"/>
      <c r="AC1214" s="40"/>
      <c r="AL1214" s="41"/>
      <c r="AM1214" s="41"/>
    </row>
    <row r="1215" spans="16:39">
      <c r="P1215" s="40"/>
      <c r="Q1215" s="40"/>
      <c r="R1215" s="40"/>
      <c r="S1215" s="40"/>
      <c r="T1215" s="40"/>
      <c r="U1215" s="40"/>
      <c r="V1215" s="40"/>
      <c r="W1215" s="40"/>
      <c r="X1215" s="40"/>
      <c r="Y1215" s="40"/>
      <c r="Z1215" s="40"/>
      <c r="AA1215" s="40"/>
      <c r="AB1215" s="40"/>
      <c r="AC1215" s="40"/>
      <c r="AL1215" s="41"/>
      <c r="AM1215" s="41"/>
    </row>
    <row r="1216" spans="16:39">
      <c r="P1216" s="40"/>
      <c r="Q1216" s="40"/>
      <c r="R1216" s="40"/>
      <c r="S1216" s="40"/>
      <c r="T1216" s="40"/>
      <c r="U1216" s="40"/>
      <c r="V1216" s="40"/>
      <c r="W1216" s="40"/>
      <c r="X1216" s="40"/>
      <c r="Y1216" s="40"/>
      <c r="Z1216" s="40"/>
      <c r="AA1216" s="40"/>
      <c r="AB1216" s="40"/>
      <c r="AC1216" s="40"/>
      <c r="AL1216" s="41"/>
      <c r="AM1216" s="41"/>
    </row>
    <row r="1217" spans="16:39">
      <c r="P1217" s="40"/>
      <c r="Q1217" s="40"/>
      <c r="R1217" s="40"/>
      <c r="S1217" s="40"/>
      <c r="T1217" s="40"/>
      <c r="U1217" s="40"/>
      <c r="V1217" s="40"/>
      <c r="W1217" s="40"/>
      <c r="X1217" s="40"/>
      <c r="Y1217" s="40"/>
      <c r="Z1217" s="40"/>
      <c r="AA1217" s="40"/>
      <c r="AB1217" s="40"/>
      <c r="AC1217" s="40"/>
      <c r="AL1217" s="41"/>
      <c r="AM1217" s="41"/>
    </row>
    <row r="1218" spans="16:39">
      <c r="P1218" s="40"/>
      <c r="Q1218" s="40"/>
      <c r="R1218" s="40"/>
      <c r="S1218" s="40"/>
      <c r="T1218" s="40"/>
      <c r="U1218" s="40"/>
      <c r="V1218" s="40"/>
      <c r="W1218" s="40"/>
      <c r="X1218" s="40"/>
      <c r="Y1218" s="40"/>
      <c r="Z1218" s="40"/>
      <c r="AA1218" s="40"/>
      <c r="AB1218" s="40"/>
      <c r="AC1218" s="40"/>
      <c r="AL1218" s="41"/>
      <c r="AM1218" s="41"/>
    </row>
    <row r="1219" spans="16:39">
      <c r="P1219" s="40"/>
      <c r="Q1219" s="40"/>
      <c r="R1219" s="40"/>
      <c r="S1219" s="40"/>
      <c r="T1219" s="40"/>
      <c r="U1219" s="40"/>
      <c r="V1219" s="40"/>
      <c r="W1219" s="40"/>
      <c r="X1219" s="40"/>
      <c r="Y1219" s="40"/>
      <c r="Z1219" s="40"/>
      <c r="AA1219" s="40"/>
      <c r="AB1219" s="40"/>
      <c r="AC1219" s="40"/>
      <c r="AL1219" s="41"/>
      <c r="AM1219" s="41"/>
    </row>
    <row r="1220" spans="16:39">
      <c r="P1220" s="40"/>
      <c r="Q1220" s="40"/>
      <c r="R1220" s="40"/>
      <c r="S1220" s="40"/>
      <c r="T1220" s="40"/>
      <c r="U1220" s="40"/>
      <c r="V1220" s="40"/>
      <c r="W1220" s="40"/>
      <c r="X1220" s="40"/>
      <c r="Y1220" s="40"/>
      <c r="Z1220" s="40"/>
      <c r="AA1220" s="40"/>
      <c r="AB1220" s="40"/>
      <c r="AC1220" s="40"/>
      <c r="AL1220" s="41"/>
      <c r="AM1220" s="41"/>
    </row>
    <row r="1221" spans="16:39">
      <c r="P1221" s="40"/>
      <c r="Q1221" s="40"/>
      <c r="R1221" s="40"/>
      <c r="S1221" s="40"/>
      <c r="T1221" s="40"/>
      <c r="U1221" s="40"/>
      <c r="V1221" s="40"/>
      <c r="W1221" s="40"/>
      <c r="X1221" s="40"/>
      <c r="Y1221" s="40"/>
      <c r="Z1221" s="40"/>
      <c r="AA1221" s="40"/>
      <c r="AB1221" s="40"/>
      <c r="AC1221" s="40"/>
      <c r="AL1221" s="41"/>
      <c r="AM1221" s="41"/>
    </row>
    <row r="1222" spans="16:39">
      <c r="P1222" s="40"/>
      <c r="Q1222" s="40"/>
      <c r="R1222" s="40"/>
      <c r="S1222" s="40"/>
      <c r="T1222" s="40"/>
      <c r="U1222" s="40"/>
      <c r="V1222" s="40"/>
      <c r="W1222" s="40"/>
      <c r="X1222" s="40"/>
      <c r="Y1222" s="40"/>
      <c r="Z1222" s="40"/>
      <c r="AA1222" s="40"/>
      <c r="AB1222" s="40"/>
      <c r="AC1222" s="40"/>
      <c r="AL1222" s="41"/>
      <c r="AM1222" s="41"/>
    </row>
    <row r="1223" spans="16:39">
      <c r="P1223" s="40"/>
      <c r="Q1223" s="40"/>
      <c r="R1223" s="40"/>
      <c r="S1223" s="40"/>
      <c r="T1223" s="40"/>
      <c r="U1223" s="40"/>
      <c r="V1223" s="40"/>
      <c r="W1223" s="40"/>
      <c r="X1223" s="40"/>
      <c r="Y1223" s="40"/>
      <c r="Z1223" s="40"/>
      <c r="AA1223" s="40"/>
      <c r="AB1223" s="40"/>
      <c r="AC1223" s="40"/>
      <c r="AL1223" s="41"/>
      <c r="AM1223" s="41"/>
    </row>
    <row r="1224" spans="16:39">
      <c r="P1224" s="40"/>
      <c r="Q1224" s="40"/>
      <c r="R1224" s="40"/>
      <c r="S1224" s="40"/>
      <c r="T1224" s="40"/>
      <c r="U1224" s="40"/>
      <c r="V1224" s="40"/>
      <c r="W1224" s="40"/>
      <c r="X1224" s="40"/>
      <c r="Y1224" s="40"/>
      <c r="Z1224" s="40"/>
      <c r="AA1224" s="40"/>
      <c r="AB1224" s="40"/>
      <c r="AC1224" s="40"/>
      <c r="AL1224" s="41"/>
      <c r="AM1224" s="41"/>
    </row>
    <row r="1225" spans="16:39">
      <c r="P1225" s="40"/>
      <c r="Q1225" s="40"/>
      <c r="R1225" s="40"/>
      <c r="S1225" s="40"/>
      <c r="T1225" s="40"/>
      <c r="U1225" s="40"/>
      <c r="V1225" s="40"/>
      <c r="W1225" s="40"/>
      <c r="X1225" s="40"/>
      <c r="Y1225" s="40"/>
      <c r="Z1225" s="40"/>
      <c r="AA1225" s="40"/>
      <c r="AB1225" s="40"/>
      <c r="AC1225" s="40"/>
      <c r="AL1225" s="41"/>
      <c r="AM1225" s="41"/>
    </row>
    <row r="1226" spans="16:39">
      <c r="P1226" s="40"/>
      <c r="Q1226" s="40"/>
      <c r="R1226" s="40"/>
      <c r="S1226" s="40"/>
      <c r="T1226" s="40"/>
      <c r="U1226" s="40"/>
      <c r="V1226" s="40"/>
      <c r="W1226" s="40"/>
      <c r="X1226" s="40"/>
      <c r="Y1226" s="40"/>
      <c r="Z1226" s="40"/>
      <c r="AA1226" s="40"/>
      <c r="AB1226" s="40"/>
      <c r="AC1226" s="40"/>
      <c r="AL1226" s="41"/>
      <c r="AM1226" s="41"/>
    </row>
    <row r="1227" spans="16:39">
      <c r="P1227" s="40"/>
      <c r="Q1227" s="40"/>
      <c r="R1227" s="40"/>
      <c r="S1227" s="40"/>
      <c r="T1227" s="40"/>
      <c r="U1227" s="40"/>
      <c r="V1227" s="40"/>
      <c r="W1227" s="40"/>
      <c r="X1227" s="40"/>
      <c r="Y1227" s="40"/>
      <c r="Z1227" s="40"/>
      <c r="AA1227" s="40"/>
      <c r="AB1227" s="40"/>
      <c r="AC1227" s="40"/>
      <c r="AL1227" s="41"/>
      <c r="AM1227" s="41"/>
    </row>
    <row r="1228" spans="16:39">
      <c r="P1228" s="40"/>
      <c r="Q1228" s="40"/>
      <c r="R1228" s="40"/>
      <c r="S1228" s="40"/>
      <c r="T1228" s="40"/>
      <c r="U1228" s="40"/>
      <c r="V1228" s="40"/>
      <c r="W1228" s="40"/>
      <c r="X1228" s="40"/>
      <c r="Y1228" s="40"/>
      <c r="Z1228" s="40"/>
      <c r="AA1228" s="40"/>
      <c r="AB1228" s="40"/>
      <c r="AC1228" s="40"/>
      <c r="AL1228" s="41"/>
      <c r="AM1228" s="41"/>
    </row>
    <row r="1229" spans="16:39">
      <c r="P1229" s="40"/>
      <c r="Q1229" s="40"/>
      <c r="R1229" s="40"/>
      <c r="S1229" s="40"/>
      <c r="T1229" s="40"/>
      <c r="U1229" s="40"/>
      <c r="V1229" s="40"/>
      <c r="W1229" s="40"/>
      <c r="X1229" s="40"/>
      <c r="Y1229" s="40"/>
      <c r="Z1229" s="40"/>
      <c r="AA1229" s="40"/>
      <c r="AB1229" s="40"/>
      <c r="AC1229" s="40"/>
      <c r="AL1229" s="41"/>
      <c r="AM1229" s="41"/>
    </row>
    <row r="1230" spans="16:39">
      <c r="P1230" s="40"/>
      <c r="Q1230" s="40"/>
      <c r="R1230" s="40"/>
      <c r="S1230" s="40"/>
      <c r="T1230" s="40"/>
      <c r="U1230" s="40"/>
      <c r="V1230" s="40"/>
      <c r="W1230" s="40"/>
      <c r="X1230" s="40"/>
      <c r="Y1230" s="40"/>
      <c r="Z1230" s="40"/>
      <c r="AA1230" s="40"/>
      <c r="AB1230" s="40"/>
      <c r="AC1230" s="40"/>
      <c r="AL1230" s="41"/>
      <c r="AM1230" s="41"/>
    </row>
    <row r="1231" spans="16:39">
      <c r="P1231" s="40"/>
      <c r="Q1231" s="40"/>
      <c r="R1231" s="40"/>
      <c r="S1231" s="40"/>
      <c r="T1231" s="40"/>
      <c r="U1231" s="40"/>
      <c r="V1231" s="40"/>
      <c r="W1231" s="40"/>
      <c r="X1231" s="40"/>
      <c r="Y1231" s="40"/>
      <c r="Z1231" s="40"/>
      <c r="AA1231" s="40"/>
      <c r="AB1231" s="40"/>
      <c r="AC1231" s="40"/>
      <c r="AL1231" s="41"/>
      <c r="AM1231" s="41"/>
    </row>
    <row r="1232" spans="16:39">
      <c r="P1232" s="40"/>
      <c r="Q1232" s="40"/>
      <c r="R1232" s="40"/>
      <c r="S1232" s="40"/>
      <c r="T1232" s="40"/>
      <c r="U1232" s="40"/>
      <c r="V1232" s="40"/>
      <c r="W1232" s="40"/>
      <c r="X1232" s="40"/>
      <c r="Y1232" s="40"/>
      <c r="Z1232" s="40"/>
      <c r="AA1232" s="40"/>
      <c r="AB1232" s="40"/>
      <c r="AC1232" s="40"/>
      <c r="AL1232" s="41"/>
      <c r="AM1232" s="41"/>
    </row>
    <row r="1233" spans="16:39">
      <c r="P1233" s="40"/>
      <c r="Q1233" s="40"/>
      <c r="R1233" s="40"/>
      <c r="S1233" s="40"/>
      <c r="T1233" s="40"/>
      <c r="U1233" s="40"/>
      <c r="V1233" s="40"/>
      <c r="W1233" s="40"/>
      <c r="X1233" s="40"/>
      <c r="Y1233" s="40"/>
      <c r="Z1233" s="40"/>
      <c r="AA1233" s="40"/>
      <c r="AB1233" s="40"/>
      <c r="AC1233" s="40"/>
      <c r="AL1233" s="41"/>
      <c r="AM1233" s="41"/>
    </row>
    <row r="1234" spans="16:39">
      <c r="P1234" s="40"/>
      <c r="Q1234" s="40"/>
      <c r="R1234" s="40"/>
      <c r="S1234" s="40"/>
      <c r="T1234" s="40"/>
      <c r="U1234" s="40"/>
      <c r="V1234" s="40"/>
      <c r="W1234" s="40"/>
      <c r="X1234" s="40"/>
      <c r="Y1234" s="40"/>
      <c r="Z1234" s="40"/>
      <c r="AA1234" s="40"/>
      <c r="AB1234" s="40"/>
      <c r="AC1234" s="40"/>
      <c r="AL1234" s="41"/>
      <c r="AM1234" s="41"/>
    </row>
    <row r="1235" spans="16:39">
      <c r="P1235" s="40"/>
      <c r="Q1235" s="40"/>
      <c r="R1235" s="40"/>
      <c r="S1235" s="40"/>
      <c r="T1235" s="40"/>
      <c r="U1235" s="40"/>
      <c r="V1235" s="40"/>
      <c r="W1235" s="40"/>
      <c r="X1235" s="40"/>
      <c r="Y1235" s="40"/>
      <c r="Z1235" s="40"/>
      <c r="AA1235" s="40"/>
      <c r="AB1235" s="40"/>
      <c r="AC1235" s="40"/>
      <c r="AL1235" s="41"/>
      <c r="AM1235" s="41"/>
    </row>
    <row r="1236" spans="16:39">
      <c r="P1236" s="40"/>
      <c r="Q1236" s="40"/>
      <c r="R1236" s="40"/>
      <c r="S1236" s="40"/>
      <c r="T1236" s="40"/>
      <c r="U1236" s="40"/>
      <c r="V1236" s="40"/>
      <c r="W1236" s="40"/>
      <c r="X1236" s="40"/>
      <c r="Y1236" s="40"/>
      <c r="Z1236" s="40"/>
      <c r="AA1236" s="40"/>
      <c r="AB1236" s="40"/>
      <c r="AC1236" s="40"/>
      <c r="AL1236" s="41"/>
      <c r="AM1236" s="41"/>
    </row>
    <row r="1237" spans="16:39">
      <c r="P1237" s="40"/>
      <c r="Q1237" s="40"/>
      <c r="R1237" s="40"/>
      <c r="S1237" s="40"/>
      <c r="T1237" s="40"/>
      <c r="U1237" s="40"/>
      <c r="V1237" s="40"/>
      <c r="W1237" s="40"/>
      <c r="X1237" s="40"/>
      <c r="Y1237" s="40"/>
      <c r="Z1237" s="40"/>
      <c r="AA1237" s="40"/>
      <c r="AB1237" s="40"/>
      <c r="AC1237" s="40"/>
      <c r="AL1237" s="41"/>
      <c r="AM1237" s="41"/>
    </row>
    <row r="1238" spans="16:39">
      <c r="P1238" s="40"/>
      <c r="Q1238" s="40"/>
      <c r="R1238" s="40"/>
      <c r="S1238" s="40"/>
      <c r="T1238" s="40"/>
      <c r="U1238" s="40"/>
      <c r="V1238" s="40"/>
      <c r="W1238" s="40"/>
      <c r="X1238" s="40"/>
      <c r="Y1238" s="40"/>
      <c r="Z1238" s="40"/>
      <c r="AA1238" s="40"/>
      <c r="AB1238" s="40"/>
      <c r="AC1238" s="40"/>
      <c r="AL1238" s="41"/>
      <c r="AM1238" s="41"/>
    </row>
    <row r="1239" spans="16:39">
      <c r="P1239" s="40"/>
      <c r="Q1239" s="40"/>
      <c r="R1239" s="40"/>
      <c r="S1239" s="40"/>
      <c r="T1239" s="40"/>
      <c r="U1239" s="40"/>
      <c r="V1239" s="40"/>
      <c r="W1239" s="40"/>
      <c r="X1239" s="40"/>
      <c r="Y1239" s="40"/>
      <c r="Z1239" s="40"/>
      <c r="AA1239" s="40"/>
      <c r="AB1239" s="40"/>
      <c r="AC1239" s="40"/>
      <c r="AL1239" s="41"/>
      <c r="AM1239" s="41"/>
    </row>
    <row r="1240" spans="16:39">
      <c r="P1240" s="40"/>
      <c r="Q1240" s="40"/>
      <c r="R1240" s="40"/>
      <c r="S1240" s="40"/>
      <c r="T1240" s="40"/>
      <c r="U1240" s="40"/>
      <c r="V1240" s="40"/>
      <c r="W1240" s="40"/>
      <c r="X1240" s="40"/>
      <c r="Y1240" s="40"/>
      <c r="Z1240" s="40"/>
      <c r="AA1240" s="40"/>
      <c r="AB1240" s="40"/>
      <c r="AC1240" s="40"/>
      <c r="AL1240" s="41"/>
      <c r="AM1240" s="41"/>
    </row>
    <row r="1241" spans="16:39">
      <c r="P1241" s="40"/>
      <c r="Q1241" s="40"/>
      <c r="R1241" s="40"/>
      <c r="S1241" s="40"/>
      <c r="T1241" s="40"/>
      <c r="U1241" s="40"/>
      <c r="V1241" s="40"/>
      <c r="W1241" s="40"/>
      <c r="X1241" s="40"/>
      <c r="Y1241" s="40"/>
      <c r="Z1241" s="40"/>
      <c r="AA1241" s="40"/>
      <c r="AB1241" s="40"/>
      <c r="AC1241" s="40"/>
      <c r="AL1241" s="41"/>
      <c r="AM1241" s="41"/>
    </row>
    <row r="1242" spans="16:39">
      <c r="P1242" s="40"/>
      <c r="Q1242" s="40"/>
      <c r="R1242" s="40"/>
      <c r="S1242" s="40"/>
      <c r="T1242" s="40"/>
      <c r="U1242" s="40"/>
      <c r="V1242" s="40"/>
      <c r="W1242" s="40"/>
      <c r="X1242" s="40"/>
      <c r="Y1242" s="40"/>
      <c r="Z1242" s="40"/>
      <c r="AA1242" s="40"/>
      <c r="AB1242" s="40"/>
      <c r="AC1242" s="40"/>
      <c r="AL1242" s="41"/>
      <c r="AM1242" s="41"/>
    </row>
    <row r="1243" spans="16:39">
      <c r="P1243" s="40"/>
      <c r="Q1243" s="40"/>
      <c r="R1243" s="40"/>
      <c r="S1243" s="40"/>
      <c r="T1243" s="40"/>
      <c r="U1243" s="40"/>
      <c r="V1243" s="40"/>
      <c r="W1243" s="40"/>
      <c r="X1243" s="40"/>
      <c r="Y1243" s="40"/>
      <c r="Z1243" s="40"/>
      <c r="AA1243" s="40"/>
      <c r="AB1243" s="40"/>
      <c r="AC1243" s="40"/>
      <c r="AL1243" s="41"/>
      <c r="AM1243" s="41"/>
    </row>
    <row r="1244" spans="16:39">
      <c r="P1244" s="40"/>
      <c r="Q1244" s="40"/>
      <c r="R1244" s="40"/>
      <c r="S1244" s="40"/>
      <c r="T1244" s="40"/>
      <c r="U1244" s="40"/>
      <c r="V1244" s="40"/>
      <c r="W1244" s="40"/>
      <c r="X1244" s="40"/>
      <c r="Y1244" s="40"/>
      <c r="Z1244" s="40"/>
      <c r="AA1244" s="40"/>
      <c r="AB1244" s="40"/>
      <c r="AC1244" s="40"/>
      <c r="AL1244" s="41"/>
      <c r="AM1244" s="41"/>
    </row>
    <row r="1245" spans="16:39">
      <c r="P1245" s="40"/>
      <c r="Q1245" s="40"/>
      <c r="R1245" s="40"/>
      <c r="S1245" s="40"/>
      <c r="T1245" s="40"/>
      <c r="U1245" s="40"/>
      <c r="V1245" s="40"/>
      <c r="W1245" s="40"/>
      <c r="X1245" s="40"/>
      <c r="Y1245" s="40"/>
      <c r="Z1245" s="40"/>
      <c r="AA1245" s="40"/>
      <c r="AB1245" s="40"/>
      <c r="AC1245" s="40"/>
      <c r="AL1245" s="41"/>
      <c r="AM1245" s="41"/>
    </row>
    <row r="1246" spans="16:39">
      <c r="P1246" s="40"/>
      <c r="Q1246" s="40"/>
      <c r="R1246" s="40"/>
      <c r="S1246" s="40"/>
      <c r="T1246" s="40"/>
      <c r="U1246" s="40"/>
      <c r="V1246" s="40"/>
      <c r="W1246" s="40"/>
      <c r="X1246" s="40"/>
      <c r="Y1246" s="40"/>
      <c r="Z1246" s="40"/>
      <c r="AA1246" s="40"/>
      <c r="AB1246" s="40"/>
      <c r="AC1246" s="40"/>
      <c r="AL1246" s="41"/>
      <c r="AM1246" s="41"/>
    </row>
    <row r="1247" spans="16:39">
      <c r="P1247" s="40"/>
      <c r="Q1247" s="40"/>
      <c r="R1247" s="40"/>
      <c r="S1247" s="40"/>
      <c r="T1247" s="40"/>
      <c r="U1247" s="40"/>
      <c r="V1247" s="40"/>
      <c r="W1247" s="40"/>
      <c r="X1247" s="40"/>
      <c r="Y1247" s="40"/>
      <c r="Z1247" s="40"/>
      <c r="AA1247" s="40"/>
      <c r="AB1247" s="40"/>
      <c r="AC1247" s="40"/>
      <c r="AL1247" s="41"/>
      <c r="AM1247" s="41"/>
    </row>
    <row r="1248" spans="16:39">
      <c r="P1248" s="40"/>
      <c r="Q1248" s="40"/>
      <c r="R1248" s="40"/>
      <c r="S1248" s="40"/>
      <c r="T1248" s="40"/>
      <c r="U1248" s="40"/>
      <c r="V1248" s="40"/>
      <c r="W1248" s="40"/>
      <c r="X1248" s="40"/>
      <c r="Y1248" s="40"/>
      <c r="Z1248" s="40"/>
      <c r="AA1248" s="40"/>
      <c r="AB1248" s="40"/>
      <c r="AC1248" s="40"/>
      <c r="AL1248" s="41"/>
      <c r="AM1248" s="41"/>
    </row>
    <row r="1249" spans="16:39">
      <c r="P1249" s="40"/>
      <c r="Q1249" s="40"/>
      <c r="R1249" s="40"/>
      <c r="S1249" s="40"/>
      <c r="T1249" s="40"/>
      <c r="U1249" s="40"/>
      <c r="V1249" s="40"/>
      <c r="W1249" s="40"/>
      <c r="X1249" s="40"/>
      <c r="Y1249" s="40"/>
      <c r="Z1249" s="40"/>
      <c r="AA1249" s="40"/>
      <c r="AB1249" s="40"/>
      <c r="AC1249" s="40"/>
      <c r="AL1249" s="41"/>
      <c r="AM1249" s="41"/>
    </row>
    <row r="1250" spans="16:39">
      <c r="P1250" s="40"/>
      <c r="Q1250" s="40"/>
      <c r="R1250" s="40"/>
      <c r="S1250" s="40"/>
      <c r="T1250" s="40"/>
      <c r="U1250" s="40"/>
      <c r="V1250" s="40"/>
      <c r="W1250" s="40"/>
      <c r="X1250" s="40"/>
      <c r="Y1250" s="40"/>
      <c r="Z1250" s="40"/>
      <c r="AA1250" s="40"/>
      <c r="AB1250" s="40"/>
      <c r="AC1250" s="40"/>
      <c r="AL1250" s="41"/>
      <c r="AM1250" s="41"/>
    </row>
    <row r="1251" spans="16:39">
      <c r="P1251" s="40"/>
      <c r="Q1251" s="40"/>
      <c r="R1251" s="40"/>
      <c r="S1251" s="40"/>
      <c r="T1251" s="40"/>
      <c r="U1251" s="40"/>
      <c r="V1251" s="40"/>
      <c r="W1251" s="40"/>
      <c r="X1251" s="40"/>
      <c r="Y1251" s="40"/>
      <c r="Z1251" s="40"/>
      <c r="AA1251" s="40"/>
      <c r="AB1251" s="40"/>
      <c r="AC1251" s="40"/>
      <c r="AL1251" s="41"/>
      <c r="AM1251" s="41"/>
    </row>
    <row r="1252" spans="16:39">
      <c r="P1252" s="40"/>
      <c r="Q1252" s="40"/>
      <c r="R1252" s="40"/>
      <c r="S1252" s="40"/>
      <c r="T1252" s="40"/>
      <c r="U1252" s="40"/>
      <c r="V1252" s="40"/>
      <c r="W1252" s="40"/>
      <c r="X1252" s="40"/>
      <c r="Y1252" s="40"/>
      <c r="Z1252" s="40"/>
      <c r="AA1252" s="40"/>
      <c r="AB1252" s="40"/>
      <c r="AC1252" s="40"/>
      <c r="AL1252" s="41"/>
      <c r="AM1252" s="41"/>
    </row>
    <row r="1253" spans="16:39">
      <c r="P1253" s="40"/>
      <c r="Q1253" s="40"/>
      <c r="R1253" s="40"/>
      <c r="S1253" s="40"/>
      <c r="T1253" s="40"/>
      <c r="U1253" s="40"/>
      <c r="V1253" s="40"/>
      <c r="W1253" s="40"/>
      <c r="X1253" s="40"/>
      <c r="Y1253" s="40"/>
      <c r="Z1253" s="40"/>
      <c r="AA1253" s="40"/>
      <c r="AB1253" s="40"/>
      <c r="AC1253" s="40"/>
      <c r="AL1253" s="41"/>
      <c r="AM1253" s="41"/>
    </row>
    <row r="1254" spans="16:39">
      <c r="P1254" s="40"/>
      <c r="Q1254" s="40"/>
      <c r="R1254" s="40"/>
      <c r="S1254" s="40"/>
      <c r="T1254" s="40"/>
      <c r="U1254" s="40"/>
      <c r="V1254" s="40"/>
      <c r="W1254" s="40"/>
      <c r="X1254" s="40"/>
      <c r="Y1254" s="40"/>
      <c r="Z1254" s="40"/>
      <c r="AA1254" s="40"/>
      <c r="AB1254" s="40"/>
      <c r="AC1254" s="40"/>
      <c r="AL1254" s="41"/>
      <c r="AM1254" s="41"/>
    </row>
    <row r="1255" spans="16:39">
      <c r="P1255" s="40"/>
      <c r="Q1255" s="40"/>
      <c r="R1255" s="40"/>
      <c r="S1255" s="40"/>
      <c r="T1255" s="40"/>
      <c r="U1255" s="40"/>
      <c r="V1255" s="40"/>
      <c r="W1255" s="40"/>
      <c r="X1255" s="40"/>
      <c r="Y1255" s="40"/>
      <c r="Z1255" s="40"/>
      <c r="AA1255" s="40"/>
      <c r="AB1255" s="40"/>
      <c r="AC1255" s="40"/>
      <c r="AL1255" s="41"/>
      <c r="AM1255" s="41"/>
    </row>
    <row r="1256" spans="16:39">
      <c r="P1256" s="40"/>
      <c r="Q1256" s="40"/>
      <c r="R1256" s="40"/>
      <c r="S1256" s="40"/>
      <c r="T1256" s="40"/>
      <c r="U1256" s="40"/>
      <c r="V1256" s="40"/>
      <c r="W1256" s="40"/>
      <c r="X1256" s="40"/>
      <c r="Y1256" s="40"/>
      <c r="Z1256" s="40"/>
      <c r="AA1256" s="40"/>
      <c r="AB1256" s="40"/>
      <c r="AC1256" s="40"/>
      <c r="AL1256" s="41"/>
      <c r="AM1256" s="41"/>
    </row>
    <row r="1257" spans="16:39">
      <c r="P1257" s="40"/>
      <c r="Q1257" s="40"/>
      <c r="R1257" s="40"/>
      <c r="S1257" s="40"/>
      <c r="T1257" s="40"/>
      <c r="U1257" s="40"/>
      <c r="V1257" s="40"/>
      <c r="W1257" s="40"/>
      <c r="X1257" s="40"/>
      <c r="Y1257" s="40"/>
      <c r="Z1257" s="40"/>
      <c r="AA1257" s="40"/>
      <c r="AB1257" s="40"/>
      <c r="AC1257" s="40"/>
      <c r="AL1257" s="41"/>
      <c r="AM1257" s="41"/>
    </row>
    <row r="1258" spans="16:39">
      <c r="P1258" s="40"/>
      <c r="Q1258" s="40"/>
      <c r="R1258" s="40"/>
      <c r="S1258" s="40"/>
      <c r="T1258" s="40"/>
      <c r="U1258" s="40"/>
      <c r="V1258" s="40"/>
      <c r="W1258" s="40"/>
      <c r="X1258" s="40"/>
      <c r="Y1258" s="40"/>
      <c r="Z1258" s="40"/>
      <c r="AA1258" s="40"/>
      <c r="AB1258" s="40"/>
      <c r="AC1258" s="40"/>
      <c r="AL1258" s="41"/>
      <c r="AM1258" s="41"/>
    </row>
    <row r="1259" spans="16:39">
      <c r="P1259" s="40"/>
      <c r="Q1259" s="40"/>
      <c r="R1259" s="40"/>
      <c r="S1259" s="40"/>
      <c r="T1259" s="40"/>
      <c r="U1259" s="40"/>
      <c r="V1259" s="40"/>
      <c r="W1259" s="40"/>
      <c r="X1259" s="40"/>
      <c r="Y1259" s="40"/>
      <c r="Z1259" s="40"/>
      <c r="AA1259" s="40"/>
      <c r="AB1259" s="40"/>
      <c r="AC1259" s="40"/>
      <c r="AL1259" s="41"/>
      <c r="AM1259" s="41"/>
    </row>
    <row r="1260" spans="16:39">
      <c r="P1260" s="40"/>
      <c r="Q1260" s="40"/>
      <c r="R1260" s="40"/>
      <c r="S1260" s="40"/>
      <c r="T1260" s="40"/>
      <c r="U1260" s="40"/>
      <c r="V1260" s="40"/>
      <c r="W1260" s="40"/>
      <c r="X1260" s="40"/>
      <c r="Y1260" s="40"/>
      <c r="Z1260" s="40"/>
      <c r="AA1260" s="40"/>
      <c r="AB1260" s="40"/>
      <c r="AC1260" s="40"/>
      <c r="AL1260" s="41"/>
      <c r="AM1260" s="41"/>
    </row>
    <row r="1261" spans="16:39">
      <c r="P1261" s="40"/>
      <c r="Q1261" s="40"/>
      <c r="R1261" s="40"/>
      <c r="S1261" s="40"/>
      <c r="T1261" s="40"/>
      <c r="U1261" s="40"/>
      <c r="V1261" s="40"/>
      <c r="W1261" s="40"/>
      <c r="X1261" s="40"/>
      <c r="Y1261" s="40"/>
      <c r="Z1261" s="40"/>
      <c r="AA1261" s="40"/>
      <c r="AB1261" s="40"/>
      <c r="AC1261" s="40"/>
      <c r="AL1261" s="41"/>
      <c r="AM1261" s="41"/>
    </row>
    <row r="1262" spans="16:39">
      <c r="P1262" s="40"/>
      <c r="Q1262" s="40"/>
      <c r="R1262" s="40"/>
      <c r="S1262" s="40"/>
      <c r="T1262" s="40"/>
      <c r="U1262" s="40"/>
      <c r="V1262" s="40"/>
      <c r="W1262" s="40"/>
      <c r="X1262" s="40"/>
      <c r="Y1262" s="40"/>
      <c r="Z1262" s="40"/>
      <c r="AA1262" s="40"/>
      <c r="AB1262" s="40"/>
      <c r="AC1262" s="40"/>
      <c r="AL1262" s="41"/>
      <c r="AM1262" s="41"/>
    </row>
    <row r="1263" spans="16:39">
      <c r="P1263" s="40"/>
      <c r="Q1263" s="40"/>
      <c r="R1263" s="40"/>
      <c r="S1263" s="40"/>
      <c r="T1263" s="40"/>
      <c r="U1263" s="40"/>
      <c r="V1263" s="40"/>
      <c r="W1263" s="40"/>
      <c r="X1263" s="40"/>
      <c r="Y1263" s="40"/>
      <c r="Z1263" s="40"/>
      <c r="AA1263" s="40"/>
      <c r="AB1263" s="40"/>
      <c r="AC1263" s="40"/>
      <c r="AL1263" s="41"/>
      <c r="AM1263" s="41"/>
    </row>
    <row r="1264" spans="16:39">
      <c r="P1264" s="40"/>
      <c r="Q1264" s="40"/>
      <c r="R1264" s="40"/>
      <c r="S1264" s="40"/>
      <c r="T1264" s="40"/>
      <c r="U1264" s="40"/>
      <c r="V1264" s="40"/>
      <c r="W1264" s="40"/>
      <c r="X1264" s="40"/>
      <c r="Y1264" s="40"/>
      <c r="Z1264" s="40"/>
      <c r="AA1264" s="40"/>
      <c r="AB1264" s="40"/>
      <c r="AC1264" s="40"/>
      <c r="AL1264" s="41"/>
      <c r="AM1264" s="41"/>
    </row>
    <row r="1265" spans="16:39">
      <c r="P1265" s="40"/>
      <c r="Q1265" s="40"/>
      <c r="R1265" s="40"/>
      <c r="S1265" s="40"/>
      <c r="T1265" s="40"/>
      <c r="U1265" s="40"/>
      <c r="V1265" s="40"/>
      <c r="W1265" s="40"/>
      <c r="X1265" s="40"/>
      <c r="Y1265" s="40"/>
      <c r="Z1265" s="40"/>
      <c r="AA1265" s="40"/>
      <c r="AB1265" s="40"/>
      <c r="AC1265" s="40"/>
      <c r="AL1265" s="41"/>
      <c r="AM1265" s="41"/>
    </row>
    <row r="1266" spans="16:39">
      <c r="P1266" s="40"/>
      <c r="Q1266" s="40"/>
      <c r="R1266" s="40"/>
      <c r="S1266" s="40"/>
      <c r="T1266" s="40"/>
      <c r="U1266" s="40"/>
      <c r="V1266" s="40"/>
      <c r="W1266" s="40"/>
      <c r="X1266" s="40"/>
      <c r="Y1266" s="40"/>
      <c r="Z1266" s="40"/>
      <c r="AA1266" s="40"/>
      <c r="AB1266" s="40"/>
      <c r="AC1266" s="40"/>
      <c r="AL1266" s="41"/>
      <c r="AM1266" s="41"/>
    </row>
    <row r="1267" spans="16:39">
      <c r="P1267" s="40"/>
      <c r="Q1267" s="40"/>
      <c r="R1267" s="40"/>
      <c r="S1267" s="40"/>
      <c r="T1267" s="40"/>
      <c r="U1267" s="40"/>
      <c r="V1267" s="40"/>
      <c r="W1267" s="40"/>
      <c r="X1267" s="40"/>
      <c r="Y1267" s="40"/>
      <c r="Z1267" s="40"/>
      <c r="AA1267" s="40"/>
      <c r="AB1267" s="40"/>
      <c r="AC1267" s="40"/>
      <c r="AL1267" s="41"/>
      <c r="AM1267" s="41"/>
    </row>
    <row r="1268" spans="16:39">
      <c r="P1268" s="40"/>
      <c r="Q1268" s="40"/>
      <c r="R1268" s="40"/>
      <c r="S1268" s="40"/>
      <c r="T1268" s="40"/>
      <c r="U1268" s="40"/>
      <c r="V1268" s="40"/>
      <c r="W1268" s="40"/>
      <c r="X1268" s="40"/>
      <c r="Y1268" s="40"/>
      <c r="Z1268" s="40"/>
      <c r="AA1268" s="40"/>
      <c r="AB1268" s="40"/>
      <c r="AC1268" s="40"/>
      <c r="AL1268" s="41"/>
      <c r="AM1268" s="41"/>
    </row>
    <row r="1269" spans="16:39">
      <c r="P1269" s="40"/>
      <c r="Q1269" s="40"/>
      <c r="R1269" s="40"/>
      <c r="S1269" s="40"/>
      <c r="T1269" s="40"/>
      <c r="U1269" s="40"/>
      <c r="V1269" s="40"/>
      <c r="W1269" s="40"/>
      <c r="X1269" s="40"/>
      <c r="Y1269" s="40"/>
      <c r="Z1269" s="40"/>
      <c r="AA1269" s="40"/>
      <c r="AB1269" s="40"/>
      <c r="AC1269" s="40"/>
      <c r="AL1269" s="41"/>
      <c r="AM1269" s="41"/>
    </row>
    <row r="1270" spans="16:39">
      <c r="P1270" s="40"/>
      <c r="Q1270" s="40"/>
      <c r="R1270" s="40"/>
      <c r="S1270" s="40"/>
      <c r="T1270" s="40"/>
      <c r="U1270" s="40"/>
      <c r="V1270" s="40"/>
      <c r="W1270" s="40"/>
      <c r="X1270" s="40"/>
      <c r="Y1270" s="40"/>
      <c r="Z1270" s="40"/>
      <c r="AA1270" s="40"/>
      <c r="AB1270" s="40"/>
      <c r="AC1270" s="40"/>
      <c r="AL1270" s="41"/>
      <c r="AM1270" s="41"/>
    </row>
    <row r="1271" spans="16:39">
      <c r="P1271" s="40"/>
      <c r="Q1271" s="40"/>
      <c r="R1271" s="40"/>
      <c r="S1271" s="40"/>
      <c r="T1271" s="40"/>
      <c r="U1271" s="40"/>
      <c r="V1271" s="40"/>
      <c r="W1271" s="40"/>
      <c r="X1271" s="40"/>
      <c r="Y1271" s="40"/>
      <c r="Z1271" s="40"/>
      <c r="AA1271" s="40"/>
      <c r="AB1271" s="40"/>
      <c r="AC1271" s="40"/>
      <c r="AL1271" s="41"/>
      <c r="AM1271" s="41"/>
    </row>
    <row r="1272" spans="16:39">
      <c r="P1272" s="40"/>
      <c r="Q1272" s="40"/>
      <c r="R1272" s="40"/>
      <c r="S1272" s="40"/>
      <c r="T1272" s="40"/>
      <c r="U1272" s="40"/>
      <c r="V1272" s="40"/>
      <c r="W1272" s="40"/>
      <c r="X1272" s="40"/>
      <c r="Y1272" s="40"/>
      <c r="Z1272" s="40"/>
      <c r="AA1272" s="40"/>
      <c r="AB1272" s="40"/>
      <c r="AC1272" s="40"/>
      <c r="AL1272" s="41"/>
      <c r="AM1272" s="41"/>
    </row>
    <row r="1273" spans="16:39">
      <c r="P1273" s="40"/>
      <c r="Q1273" s="40"/>
      <c r="R1273" s="40"/>
      <c r="S1273" s="40"/>
      <c r="T1273" s="40"/>
      <c r="U1273" s="40"/>
      <c r="V1273" s="40"/>
      <c r="W1273" s="40"/>
      <c r="X1273" s="40"/>
      <c r="Y1273" s="40"/>
      <c r="Z1273" s="40"/>
      <c r="AA1273" s="40"/>
      <c r="AB1273" s="40"/>
      <c r="AC1273" s="40"/>
      <c r="AL1273" s="41"/>
      <c r="AM1273" s="41"/>
    </row>
    <row r="1274" spans="16:39">
      <c r="P1274" s="40"/>
      <c r="Q1274" s="40"/>
      <c r="R1274" s="40"/>
      <c r="S1274" s="40"/>
      <c r="T1274" s="40"/>
      <c r="U1274" s="40"/>
      <c r="V1274" s="40"/>
      <c r="W1274" s="40"/>
      <c r="X1274" s="40"/>
      <c r="Y1274" s="40"/>
      <c r="Z1274" s="40"/>
      <c r="AA1274" s="40"/>
      <c r="AB1274" s="40"/>
      <c r="AC1274" s="40"/>
      <c r="AL1274" s="41"/>
      <c r="AM1274" s="41"/>
    </row>
    <row r="1275" spans="16:39">
      <c r="P1275" s="40"/>
      <c r="Q1275" s="40"/>
      <c r="R1275" s="40"/>
      <c r="S1275" s="40"/>
      <c r="T1275" s="40"/>
      <c r="U1275" s="40"/>
      <c r="V1275" s="40"/>
      <c r="W1275" s="40"/>
      <c r="X1275" s="40"/>
      <c r="Y1275" s="40"/>
      <c r="Z1275" s="40"/>
      <c r="AA1275" s="40"/>
      <c r="AB1275" s="40"/>
      <c r="AC1275" s="40"/>
      <c r="AL1275" s="41"/>
      <c r="AM1275" s="41"/>
    </row>
    <row r="1276" spans="16:39">
      <c r="P1276" s="40"/>
      <c r="Q1276" s="40"/>
      <c r="R1276" s="40"/>
      <c r="S1276" s="40"/>
      <c r="T1276" s="40"/>
      <c r="U1276" s="40"/>
      <c r="V1276" s="40"/>
      <c r="W1276" s="40"/>
      <c r="X1276" s="40"/>
      <c r="Y1276" s="40"/>
      <c r="Z1276" s="40"/>
      <c r="AA1276" s="40"/>
      <c r="AB1276" s="40"/>
      <c r="AC1276" s="40"/>
      <c r="AL1276" s="41"/>
      <c r="AM1276" s="41"/>
    </row>
    <row r="1277" spans="16:39">
      <c r="P1277" s="40"/>
      <c r="Q1277" s="40"/>
      <c r="R1277" s="40"/>
      <c r="S1277" s="40"/>
      <c r="T1277" s="40"/>
      <c r="U1277" s="40"/>
      <c r="V1277" s="40"/>
      <c r="W1277" s="40"/>
      <c r="X1277" s="40"/>
      <c r="Y1277" s="40"/>
      <c r="Z1277" s="40"/>
      <c r="AA1277" s="40"/>
      <c r="AB1277" s="40"/>
      <c r="AC1277" s="40"/>
      <c r="AL1277" s="41"/>
      <c r="AM1277" s="41"/>
    </row>
    <row r="1278" spans="16:39">
      <c r="P1278" s="40"/>
      <c r="Q1278" s="40"/>
      <c r="R1278" s="40"/>
      <c r="S1278" s="40"/>
      <c r="T1278" s="40"/>
      <c r="U1278" s="40"/>
      <c r="V1278" s="40"/>
      <c r="W1278" s="40"/>
      <c r="X1278" s="40"/>
      <c r="Y1278" s="40"/>
      <c r="Z1278" s="40"/>
      <c r="AA1278" s="40"/>
      <c r="AB1278" s="40"/>
      <c r="AC1278" s="40"/>
      <c r="AL1278" s="41"/>
      <c r="AM1278" s="41"/>
    </row>
    <row r="1279" spans="16:39">
      <c r="P1279" s="40"/>
      <c r="Q1279" s="40"/>
      <c r="R1279" s="40"/>
      <c r="S1279" s="40"/>
      <c r="T1279" s="40"/>
      <c r="U1279" s="40"/>
      <c r="V1279" s="40"/>
      <c r="W1279" s="40"/>
      <c r="X1279" s="40"/>
      <c r="Y1279" s="40"/>
      <c r="Z1279" s="40"/>
      <c r="AA1279" s="40"/>
      <c r="AB1279" s="40"/>
      <c r="AC1279" s="40"/>
      <c r="AL1279" s="41"/>
      <c r="AM1279" s="41"/>
    </row>
    <row r="1280" spans="16:39">
      <c r="P1280" s="40"/>
      <c r="Q1280" s="40"/>
      <c r="R1280" s="40"/>
      <c r="S1280" s="40"/>
      <c r="T1280" s="40"/>
      <c r="U1280" s="40"/>
      <c r="V1280" s="40"/>
      <c r="W1280" s="40"/>
      <c r="X1280" s="40"/>
      <c r="Y1280" s="40"/>
      <c r="Z1280" s="40"/>
      <c r="AA1280" s="40"/>
      <c r="AB1280" s="40"/>
      <c r="AC1280" s="40"/>
      <c r="AL1280" s="41"/>
      <c r="AM1280" s="41"/>
    </row>
    <row r="1281" spans="16:39">
      <c r="P1281" s="40"/>
      <c r="Q1281" s="40"/>
      <c r="R1281" s="40"/>
      <c r="S1281" s="40"/>
      <c r="T1281" s="40"/>
      <c r="U1281" s="40"/>
      <c r="V1281" s="40"/>
      <c r="W1281" s="40"/>
      <c r="X1281" s="40"/>
      <c r="Y1281" s="40"/>
      <c r="Z1281" s="40"/>
      <c r="AA1281" s="40"/>
      <c r="AB1281" s="40"/>
      <c r="AC1281" s="40"/>
      <c r="AL1281" s="41"/>
      <c r="AM1281" s="41"/>
    </row>
    <row r="1282" spans="16:39">
      <c r="P1282" s="40"/>
      <c r="Q1282" s="40"/>
      <c r="R1282" s="40"/>
      <c r="S1282" s="40"/>
      <c r="T1282" s="40"/>
      <c r="U1282" s="40"/>
      <c r="V1282" s="40"/>
      <c r="W1282" s="40"/>
      <c r="X1282" s="40"/>
      <c r="Y1282" s="40"/>
      <c r="Z1282" s="40"/>
      <c r="AA1282" s="40"/>
      <c r="AB1282" s="40"/>
      <c r="AC1282" s="40"/>
      <c r="AL1282" s="41"/>
      <c r="AM1282" s="41"/>
    </row>
  </sheetData>
  <autoFilter ref="AF1:AG1282" xr:uid="{00000000-0001-0000-0100-000000000000}"/>
  <mergeCells count="10">
    <mergeCell ref="A3:O3"/>
    <mergeCell ref="P3:AD3"/>
    <mergeCell ref="AE3:AK3"/>
    <mergeCell ref="AL3:AM3"/>
    <mergeCell ref="B1:D1"/>
    <mergeCell ref="E1:O1"/>
    <mergeCell ref="P1:AC1"/>
    <mergeCell ref="B2:D2"/>
    <mergeCell ref="E2:O2"/>
    <mergeCell ref="P2:AC2"/>
  </mergeCells>
  <conditionalFormatting sqref="A1:AD1048576">
    <cfRule type="expression" dxfId="4" priority="2">
      <formula>ROW(A1)&gt;5</formula>
    </cfRule>
  </conditionalFormatting>
  <conditionalFormatting sqref="P4:AC1048576">
    <cfRule type="containsText" dxfId="3" priority="3" operator="containsText" text=" ">
      <formula>NOT(ISERROR(SEARCH(" ",P4)))</formula>
    </cfRule>
  </conditionalFormatting>
  <conditionalFormatting sqref="P1:P31 Q3:AC31 P32:AC1048576">
    <cfRule type="expression" dxfId="2" priority="4">
      <formula>AND(NOT(ISBLANK(P1)),COUNTA(Q1:$AD1)=0)</formula>
    </cfRule>
  </conditionalFormatting>
  <conditionalFormatting sqref="AD1:AD1048576">
    <cfRule type="expression" dxfId="1" priority="5">
      <formula>NOT(OR(OR(AD1="",AD1="Species"),_xlfn.CONCAT(AB1," ")=LEFT(AD1,LEN(AB1)+1)))</formula>
    </cfRule>
  </conditionalFormatting>
  <conditionalFormatting sqref="AM4:AM1048576">
    <cfRule type="expression" dxfId="0" priority="6">
      <formula>NOT(AM4=proposedRank)</formula>
    </cfRule>
  </conditionalFormatting>
  <hyperlinks>
    <hyperlink ref="A1" r:id="rId1" xr:uid="{00000000-0004-0000-0100-000000000000}"/>
    <hyperlink ref="A2" r:id="rId2" xr:uid="{00000000-0004-0000-0100-000001000000}"/>
  </hyperlinks>
  <pageMargins left="0.7" right="0.7" top="0.75" bottom="0.75" header="0.511811023622047" footer="0.511811023622047"/>
  <pageSetup paperSize="9" orientation="portrait" horizontalDpi="300" verticalDpi="300"/>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zoomScaleNormal="100" workbookViewId="0"/>
  </sheetViews>
  <sheetFormatPr defaultColWidth="11" defaultRowHeight="15.6"/>
  <cols>
    <col min="1" max="1" width="16" style="10" customWidth="1"/>
    <col min="2" max="2" width="18.8984375" style="10" customWidth="1"/>
    <col min="3" max="3" width="22.8984375" style="10" customWidth="1"/>
    <col min="4" max="5" width="13.09765625" style="10" customWidth="1"/>
    <col min="6" max="6" width="2.59765625" style="10" customWidth="1"/>
    <col min="7" max="7" width="43.8984375" style="10" customWidth="1"/>
  </cols>
  <sheetData>
    <row r="1" spans="1:7">
      <c r="A1" s="42" t="s">
        <v>31</v>
      </c>
      <c r="B1" s="42" t="s">
        <v>32</v>
      </c>
      <c r="C1" s="42" t="s">
        <v>33</v>
      </c>
      <c r="D1" s="42" t="s">
        <v>34</v>
      </c>
      <c r="E1" s="42" t="s">
        <v>35</v>
      </c>
      <c r="F1" s="42" t="s">
        <v>677</v>
      </c>
      <c r="G1" s="42"/>
    </row>
    <row r="2" spans="1:7">
      <c r="A2" s="43" t="s">
        <v>678</v>
      </c>
      <c r="B2" s="43" t="s">
        <v>678</v>
      </c>
      <c r="C2" s="43" t="s">
        <v>678</v>
      </c>
      <c r="D2" s="43" t="s">
        <v>678</v>
      </c>
      <c r="E2" s="43" t="s">
        <v>678</v>
      </c>
      <c r="F2" s="44" t="s">
        <v>679</v>
      </c>
      <c r="G2" s="44" t="s">
        <v>680</v>
      </c>
    </row>
    <row r="3" spans="1:7">
      <c r="A3" s="45" t="s">
        <v>91</v>
      </c>
      <c r="B3" s="44" t="s">
        <v>681</v>
      </c>
      <c r="C3" s="45" t="s">
        <v>682</v>
      </c>
      <c r="D3" s="45" t="s">
        <v>47</v>
      </c>
      <c r="E3" s="45" t="s">
        <v>4</v>
      </c>
      <c r="F3" s="44" t="s">
        <v>683</v>
      </c>
      <c r="G3" s="44" t="s">
        <v>684</v>
      </c>
    </row>
    <row r="4" spans="1:7">
      <c r="A4" s="45" t="s">
        <v>685</v>
      </c>
      <c r="B4" s="44" t="s">
        <v>686</v>
      </c>
      <c r="C4" s="45" t="s">
        <v>687</v>
      </c>
      <c r="D4" s="45" t="s">
        <v>182</v>
      </c>
      <c r="E4" s="45" t="s">
        <v>688</v>
      </c>
      <c r="F4" s="44" t="s">
        <v>689</v>
      </c>
      <c r="G4" s="44" t="s">
        <v>690</v>
      </c>
    </row>
    <row r="5" spans="1:7">
      <c r="A5" s="45" t="s">
        <v>691</v>
      </c>
      <c r="B5" s="44" t="s">
        <v>692</v>
      </c>
      <c r="C5" s="45" t="s">
        <v>93</v>
      </c>
      <c r="D5" s="45" t="s">
        <v>80</v>
      </c>
      <c r="E5" s="45" t="s">
        <v>81</v>
      </c>
      <c r="F5" s="44" t="s">
        <v>693</v>
      </c>
      <c r="G5" s="44" t="s">
        <v>694</v>
      </c>
    </row>
    <row r="6" spans="1:7">
      <c r="A6" s="46"/>
      <c r="B6" s="44" t="s">
        <v>92</v>
      </c>
      <c r="C6" s="45" t="s">
        <v>695</v>
      </c>
      <c r="D6" s="45" t="s">
        <v>171</v>
      </c>
      <c r="E6" s="45" t="s">
        <v>696</v>
      </c>
      <c r="F6" s="44" t="s">
        <v>697</v>
      </c>
      <c r="G6" s="44" t="s">
        <v>698</v>
      </c>
    </row>
    <row r="7" spans="1:7">
      <c r="A7" s="46"/>
      <c r="B7" s="44" t="s">
        <v>699</v>
      </c>
      <c r="C7" s="45" t="s">
        <v>700</v>
      </c>
      <c r="D7" s="45" t="s">
        <v>160</v>
      </c>
      <c r="E7" s="45" t="s">
        <v>54</v>
      </c>
      <c r="F7" s="44" t="s">
        <v>701</v>
      </c>
      <c r="G7" s="44" t="s">
        <v>702</v>
      </c>
    </row>
    <row r="8" spans="1:7">
      <c r="A8" s="46"/>
      <c r="B8" s="44" t="s">
        <v>703</v>
      </c>
      <c r="C8" s="45" t="s">
        <v>704</v>
      </c>
      <c r="D8" s="45" t="s">
        <v>705</v>
      </c>
      <c r="E8" s="45" t="s">
        <v>706</v>
      </c>
      <c r="F8" s="44" t="s">
        <v>707</v>
      </c>
      <c r="G8" s="44" t="s">
        <v>708</v>
      </c>
    </row>
    <row r="9" spans="1:7">
      <c r="A9" s="46"/>
      <c r="B9" s="44" t="s">
        <v>709</v>
      </c>
      <c r="C9" s="45" t="s">
        <v>710</v>
      </c>
      <c r="D9" s="45" t="s">
        <v>711</v>
      </c>
      <c r="E9" s="45" t="s">
        <v>48</v>
      </c>
      <c r="F9" s="44" t="s">
        <v>712</v>
      </c>
      <c r="G9" s="44" t="s">
        <v>713</v>
      </c>
    </row>
    <row r="10" spans="1:7">
      <c r="A10" s="46"/>
      <c r="B10" s="44" t="s">
        <v>714</v>
      </c>
      <c r="C10" s="45" t="s">
        <v>715</v>
      </c>
      <c r="D10" s="45" t="s">
        <v>44</v>
      </c>
      <c r="E10" s="45" t="s">
        <v>716</v>
      </c>
    </row>
    <row r="11" spans="1:7">
      <c r="A11" s="46"/>
      <c r="B11" s="44" t="s">
        <v>717</v>
      </c>
      <c r="C11" s="45" t="s">
        <v>718</v>
      </c>
      <c r="D11" s="45" t="s">
        <v>719</v>
      </c>
      <c r="E11" s="45" t="s">
        <v>45</v>
      </c>
    </row>
    <row r="12" spans="1:7">
      <c r="A12" s="46"/>
      <c r="B12" s="44" t="s">
        <v>720</v>
      </c>
      <c r="C12" s="45" t="s">
        <v>721</v>
      </c>
      <c r="D12" s="46"/>
      <c r="E12" s="45" t="s">
        <v>722</v>
      </c>
    </row>
    <row r="13" spans="1:7">
      <c r="A13" s="46"/>
      <c r="B13" s="44" t="s">
        <v>723</v>
      </c>
      <c r="C13" s="45" t="s">
        <v>724</v>
      </c>
      <c r="D13" s="46"/>
      <c r="E13" s="45" t="s">
        <v>725</v>
      </c>
    </row>
    <row r="14" spans="1:7">
      <c r="A14" s="46"/>
      <c r="B14" s="44" t="s">
        <v>726</v>
      </c>
      <c r="C14" s="45" t="s">
        <v>727</v>
      </c>
      <c r="D14" s="46"/>
      <c r="E14" s="45" t="s">
        <v>728</v>
      </c>
    </row>
    <row r="15" spans="1:7">
      <c r="A15" s="46"/>
      <c r="B15" s="44" t="s">
        <v>729</v>
      </c>
      <c r="C15" s="45" t="s">
        <v>730</v>
      </c>
      <c r="D15" s="46"/>
      <c r="E15" s="45" t="s">
        <v>731</v>
      </c>
    </row>
    <row r="16" spans="1:7">
      <c r="A16" s="46"/>
      <c r="B16" s="44" t="s">
        <v>732</v>
      </c>
      <c r="C16" s="45" t="s">
        <v>733</v>
      </c>
      <c r="D16" s="46"/>
      <c r="E16" s="45" t="s">
        <v>734</v>
      </c>
    </row>
    <row r="17" spans="1:5">
      <c r="A17" s="46"/>
      <c r="B17" s="44" t="s">
        <v>735</v>
      </c>
      <c r="C17" s="45" t="s">
        <v>736</v>
      </c>
      <c r="D17" s="46"/>
      <c r="E17" s="45" t="s">
        <v>737</v>
      </c>
    </row>
    <row r="18" spans="1:5">
      <c r="A18" s="46"/>
      <c r="B18" s="46"/>
      <c r="C18" s="45" t="s">
        <v>738</v>
      </c>
      <c r="D18" s="46"/>
      <c r="E18" s="46"/>
    </row>
    <row r="19" spans="1:5">
      <c r="A19" s="46"/>
      <c r="B19" s="46"/>
      <c r="C19" s="45" t="s">
        <v>739</v>
      </c>
      <c r="D19" s="46"/>
      <c r="E19" s="46"/>
    </row>
    <row r="20" spans="1:5">
      <c r="C20" s="10" t="s">
        <v>740</v>
      </c>
    </row>
    <row r="21" spans="1:5">
      <c r="C21" s="10" t="s">
        <v>741</v>
      </c>
    </row>
    <row r="22" spans="1:5">
      <c r="C22" s="10" t="s">
        <v>742</v>
      </c>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909</TotalTime>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Peter Simmonds</cp:lastModifiedBy>
  <cp:revision>9</cp:revision>
  <dcterms:created xsi:type="dcterms:W3CDTF">2023-02-08T19:24:03Z</dcterms:created>
  <dcterms:modified xsi:type="dcterms:W3CDTF">2026-01-20T08:14:53Z</dcterms:modified>
  <dc:language>fr-FR</dc:language>
</cp:coreProperties>
</file>