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55319\Documents\tese\Artgo familia Lutzviridae\"/>
    </mc:Choice>
  </mc:AlternateContent>
  <xr:revisionPtr revIDLastSave="0" documentId="8_{FB85928B-1876-4D42-9DA3-FF90B45C9E15}" xr6:coauthVersionLast="47" xr6:coauthVersionMax="47" xr10:uidLastSave="{00000000-0000-0000-0000-000000000000}"/>
  <bookViews>
    <workbookView xWindow="-110" yWindow="-110" windowWidth="19420" windowHeight="1030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<sst xmlns="http://schemas.openxmlformats.org/spreadsheetml/2006/main" count="173" uniqueCount="126">
  <si>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</si>
  <si>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</si>
  <si>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</si>
  <si>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</si>
  <si>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</si>
  <si>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</si>
  <si>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</si>
  <si>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Bacterial viruses (B) proposals</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</si>
  <si>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</si>
  <si>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</si>
  <si>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</si>
  <si>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</si>
  <si>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</si>
  <si>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</si>
  <si>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</si>
  <si>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</si>
  <si>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</si>
  <si>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</si>
  <si>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</si>
  <si>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</si>
  <si>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</si>
  <si>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</si>
  <si>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</si>
  <si>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</si>
  <si>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</si>
  <si>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</si>
  <si>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</si>
  <si>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</si>
  <si>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</si>
  <si>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</si>
  <si>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</si>
  <si>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</si>
  <si>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</si>
  <si>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</si>
  <si>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</si>
  <si>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</si>
  <si>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</si>
  <si>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</si>
  <si>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</si>
  <si>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</si>
  <si>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</si>
  <si>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</si>
  <si>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Lutzviridae</t>
  </si>
  <si>
    <t>Create new</t>
  </si>
  <si>
    <t>family</t>
  </si>
  <si>
    <t>Lutzvirus</t>
  </si>
  <si>
    <t>genus</t>
  </si>
  <si>
    <t>Lutzvirus UFV02</t>
  </si>
  <si>
    <t>OR420712</t>
  </si>
  <si>
    <t>Oceanotoga phage vB_OteS-UFV02</t>
  </si>
  <si>
    <t>vB_OteS-UFV02</t>
  </si>
  <si>
    <t>CG</t>
  </si>
  <si>
    <t>dsDNA</t>
  </si>
  <si>
    <t>bacteria</t>
  </si>
  <si>
    <t>Study Sections</t>
  </si>
  <si>
    <t>[Please select]</t>
  </si>
  <si>
    <t>A</t>
  </si>
  <si>
    <t>Archaeal viruses (A) proposals</t>
  </si>
  <si>
    <t>algae</t>
  </si>
  <si>
    <t>B</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</si>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</sst>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Calibri"/>
      <family val="2"/>
      <scheme val="minor"/>
    </font>
    <font>
      <sz val="11"/>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sz val="11"/>
      <color rgb="FF222222"/>
      <name val="Calibri"/>
      <family val="2"/>
      <scheme val="minor"/>
    </font>
    <font>
      <sz val="11"/>
      <color rgb="FF444444"/>
      <name val="Calibri"/>
      <family val="2"/>
      <scheme val="minor"/>
    </font>
    <font>
      <i/>
      <sz val="11"/>
      <color rgb="FF22222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2" fillId="2" borderId="0" applyNumberFormat="0" applyBorder="0" applyAlignment="0" applyProtection="0"/>
    <xf numFmtId="0" fontId="7" fillId="0" borderId="0" applyNumberFormat="0" applyFill="0" applyBorder="0" applyAlignment="0" applyProtection="0"/>
  </cellStyleXfs>
  <cellXfs count="6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2" fillId="3" borderId="1" xfId="1" applyFill="1" applyBorder="1" applyAlignment="1">
      <alignment horizontal="center" vertical="center"/>
    </xf>
    <xf numFmtId="0" fontId="3" fillId="6"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4" fillId="0" borderId="0" xfId="0" applyFont="1"/>
    <xf numFmtId="0" fontId="5" fillId="0" borderId="0" xfId="0" applyFont="1"/>
    <xf numFmtId="0" fontId="2" fillId="2" borderId="1" xfId="1" applyBorder="1"/>
    <xf numFmtId="0" fontId="6" fillId="0" borderId="0" xfId="0" applyFont="1"/>
    <xf numFmtId="0" fontId="3" fillId="7" borderId="1" xfId="0" applyFont="1" applyFill="1" applyBorder="1" applyAlignment="1">
      <alignment horizontal="center" vertical="center"/>
    </xf>
    <xf numFmtId="0" fontId="0" fillId="7" borderId="1" xfId="0" applyFill="1" applyBorder="1"/>
    <xf numFmtId="0" fontId="0" fillId="8" borderId="1" xfId="0" applyFill="1" applyBorder="1"/>
    <xf numFmtId="0" fontId="8" fillId="5" borderId="4" xfId="0" applyFont="1" applyFill="1" applyBorder="1"/>
    <xf numFmtId="0" fontId="8" fillId="0" borderId="0" xfId="0" applyFont="1"/>
    <xf numFmtId="0" fontId="7" fillId="4" borderId="1" xfId="2" applyFill="1" applyBorder="1" applyAlignment="1">
      <alignment horizontal="center"/>
    </xf>
    <xf numFmtId="0" fontId="17"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17" fillId="8" borderId="1" xfId="0" applyFont="1" applyFill="1" applyBorder="1" applyAlignment="1">
      <alignment horizontal="center" vertical="center"/>
    </xf>
    <xf numFmtId="0" fontId="17" fillId="8" borderId="1" xfId="0" applyFont="1" applyFill="1" applyBorder="1" applyAlignment="1">
      <alignment horizontal="center" vertical="center" wrapText="1"/>
    </xf>
    <xf numFmtId="0" fontId="19" fillId="5" borderId="4" xfId="0" applyFont="1" applyFill="1" applyBorder="1"/>
    <xf numFmtId="0" fontId="18" fillId="5" borderId="4" xfId="0" applyFont="1" applyFill="1" applyBorder="1"/>
    <xf numFmtId="0" fontId="18" fillId="0" borderId="4" xfId="0" applyFont="1" applyBorder="1"/>
    <xf numFmtId="0" fontId="20" fillId="7" borderId="1" xfId="0" applyFont="1" applyFill="1" applyBorder="1"/>
    <xf numFmtId="0" fontId="22" fillId="7" borderId="1" xfId="0" applyFont="1" applyFill="1" applyBorder="1" applyAlignment="1">
      <alignment horizontal="center" vertical="center"/>
    </xf>
    <xf numFmtId="0" fontId="23" fillId="5" borderId="4" xfId="0" applyFont="1" applyFill="1" applyBorder="1"/>
    <xf numFmtId="0" fontId="18" fillId="5" borderId="6" xfId="0" applyFont="1" applyFill="1" applyBorder="1"/>
    <xf numFmtId="0" fontId="24" fillId="0" borderId="3" xfId="0" applyFont="1" applyBorder="1" applyAlignment="1">
      <alignment horizontal="center" vertical="center"/>
    </xf>
    <xf numFmtId="0" fontId="0" fillId="5" borderId="0" xfId="0" applyFill="1" applyAlignment="1">
      <alignment horizontal="left" vertical="top" wrapText="1"/>
    </xf>
    <xf numFmtId="0" fontId="30" fillId="0" borderId="0" xfId="0" applyFont="1" applyAlignment="1">
      <alignment vertical="center"/>
    </xf>
    <xf numFmtId="0" fontId="31" fillId="7" borderId="1" xfId="0" applyFont="1" applyFill="1" applyBorder="1"/>
    <xf numFmtId="0" fontId="34" fillId="6" borderId="1" xfId="0" applyFont="1" applyFill="1" applyBorder="1" applyAlignment="1">
      <alignment horizontal="center" vertical="center"/>
    </xf>
    <xf numFmtId="0" fontId="33" fillId="6" borderId="0" xfId="0" applyFont="1" applyFill="1" applyAlignment="1">
      <alignment horizontal="left" vertical="center" wrapText="1"/>
    </xf>
    <xf numFmtId="0" fontId="35" fillId="7" borderId="0" xfId="0" applyFont="1" applyFill="1" applyAlignment="1">
      <alignment horizontal="left" vertical="center" wrapText="1"/>
    </xf>
    <xf numFmtId="0" fontId="1" fillId="6" borderId="1" xfId="0" applyFont="1" applyFill="1" applyBorder="1" applyAlignment="1">
      <alignment horizontal="center" vertical="center"/>
    </xf>
    <xf numFmtId="0" fontId="33" fillId="6" borderId="8" xfId="0" applyFont="1" applyFill="1" applyBorder="1" applyAlignment="1">
      <alignment horizontal="left" vertical="center" wrapText="1"/>
    </xf>
    <xf numFmtId="0" fontId="1" fillId="6" borderId="2" xfId="0" applyFont="1" applyFill="1" applyBorder="1" applyAlignment="1">
      <alignment horizontal="center" vertical="center"/>
    </xf>
    <xf numFmtId="0" fontId="3" fillId="6" borderId="9" xfId="0" applyFont="1" applyFill="1" applyBorder="1" applyAlignment="1">
      <alignment horizontal="center" vertical="center" wrapText="1"/>
    </xf>
    <xf numFmtId="0" fontId="35" fillId="7" borderId="8" xfId="0" applyFont="1" applyFill="1" applyBorder="1" applyAlignment="1">
      <alignment horizontal="left" vertical="center" wrapText="1"/>
    </xf>
    <xf numFmtId="0" fontId="0" fillId="7" borderId="5" xfId="0" applyFill="1" applyBorder="1"/>
    <xf numFmtId="0" fontId="34" fillId="6" borderId="6" xfId="0" applyFont="1" applyFill="1" applyBorder="1" applyAlignment="1">
      <alignment horizontal="center" vertical="center"/>
    </xf>
    <xf numFmtId="0" fontId="21" fillId="7" borderId="9" xfId="0" applyFont="1" applyFill="1" applyBorder="1" applyAlignment="1">
      <alignment horizontal="center" vertical="center"/>
    </xf>
    <xf numFmtId="0" fontId="0" fillId="7" borderId="8" xfId="0" applyFill="1" applyBorder="1"/>
    <xf numFmtId="0" fontId="0" fillId="7" borderId="2" xfId="0" applyFill="1" applyBorder="1"/>
    <xf numFmtId="0" fontId="3" fillId="7" borderId="9" xfId="0" applyFont="1" applyFill="1" applyBorder="1" applyAlignment="1">
      <alignment horizontal="center" vertical="center"/>
    </xf>
    <xf numFmtId="0" fontId="0" fillId="7" borderId="3" xfId="0" applyFill="1" applyBorder="1"/>
    <xf numFmtId="0" fontId="32" fillId="7" borderId="6" xfId="0" applyFont="1" applyFill="1" applyBorder="1"/>
    <xf numFmtId="0" fontId="24" fillId="8" borderId="6" xfId="0" applyFont="1" applyFill="1" applyBorder="1" applyAlignment="1">
      <alignment horizontal="center" vertical="center"/>
    </xf>
    <xf numFmtId="0" fontId="24" fillId="8" borderId="2" xfId="0" applyFont="1" applyFill="1" applyBorder="1" applyAlignment="1">
      <alignment horizontal="center" vertical="center"/>
    </xf>
    <xf numFmtId="0" fontId="29" fillId="5" borderId="7" xfId="0" applyFont="1" applyFill="1" applyBorder="1" applyAlignment="1">
      <alignment horizontal="left"/>
    </xf>
    <xf numFmtId="0" fontId="29" fillId="5" borderId="4" xfId="0" applyFont="1" applyFill="1" applyBorder="1" applyAlignment="1">
      <alignment horizontal="left"/>
    </xf>
    <xf numFmtId="0" fontId="10" fillId="5" borderId="5" xfId="0" applyFont="1" applyFill="1" applyBorder="1" applyAlignment="1">
      <alignment horizontal="left"/>
    </xf>
    <xf numFmtId="0" fontId="10" fillId="5" borderId="6" xfId="0" applyFont="1" applyFill="1" applyBorder="1" applyAlignment="1">
      <alignment horizontal="left"/>
    </xf>
    <xf numFmtId="0" fontId="24" fillId="4" borderId="3" xfId="0" applyFont="1" applyFill="1" applyBorder="1" applyAlignment="1">
      <alignment horizontal="center" vertical="center"/>
    </xf>
    <xf numFmtId="0" fontId="24" fillId="7" borderId="3" xfId="0" applyFont="1" applyFill="1" applyBorder="1" applyAlignment="1">
      <alignment horizontal="center" vertical="center"/>
    </xf>
    <xf numFmtId="0" fontId="24" fillId="6" borderId="5"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2" xfId="0" applyFont="1" applyFill="1" applyBorder="1" applyAlignment="1">
      <alignment horizontal="center" vertical="center"/>
    </xf>
    <xf numFmtId="0" fontId="25" fillId="5" borderId="1" xfId="0" applyFont="1" applyFill="1" applyBorder="1" applyAlignment="1">
      <alignment horizontal="right"/>
    </xf>
    <xf numFmtId="0" fontId="28" fillId="0" borderId="1" xfId="0" applyFont="1" applyBorder="1" applyAlignment="1">
      <alignment horizontal="left"/>
    </xf>
    <xf numFmtId="0" fontId="9" fillId="0" borderId="1" xfId="0" applyFont="1" applyBorder="1" applyAlignment="1">
      <alignment horizontal="left"/>
    </xf>
  </cellXfs>
  <cellStyles count="3">
    <cellStyle name="60% - Ênfase3" xfId="1" builtinId="40"/>
    <cellStyle name="Hi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2" t="s">
        <v>0</v>
      </c>
    </row>
    <row r="2" spans="2:2" ht="232.5">
      <c r="B2" s="31"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zoomScale="130" zoomScaleNormal="130" workbookViewId="0">
      <pane ySplit="4" topLeftCell="A5" activePane="bottomLeft" state="frozen"/>
      <selection pane="bottomLeft" activeCell="AE8" sqref="AE8"/>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2</v>
      </c>
      <c r="B1" s="61" t="s">
        <v>3</v>
      </c>
      <c r="C1" s="61"/>
      <c r="D1" s="61"/>
      <c r="E1" s="62" t="str">
        <f ca="1">IF(LEN(cellFilenameFormatErrors)=0,LEFT(cellBaseFilename,9),"Code is automatically derived from the filename: 'YEAR.###X.[STATUS.][v#.]DESCRIPTION.xlsx', X=SC code")</f>
        <v>2025.040B</v>
      </c>
      <c r="F1" s="62"/>
      <c r="G1" s="62"/>
      <c r="H1" s="62"/>
      <c r="I1" s="62"/>
      <c r="J1" s="62"/>
      <c r="K1" s="62"/>
      <c r="L1" s="62"/>
      <c r="M1" s="62"/>
      <c r="N1" s="62"/>
      <c r="O1" s="62"/>
      <c r="P1" s="5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3"/>
      <c r="R1" s="53"/>
      <c r="S1" s="53"/>
      <c r="T1" s="53"/>
      <c r="U1" s="53"/>
      <c r="V1" s="53"/>
      <c r="W1" s="53"/>
      <c r="X1" s="53"/>
      <c r="Y1" s="53"/>
      <c r="Z1" s="53"/>
      <c r="AA1" s="53"/>
      <c r="AB1" s="53"/>
      <c r="AC1" s="53"/>
      <c r="AD1" s="28" t="s">
        <v>4</v>
      </c>
      <c r="AE1" s="25" t="str" cm="1">
        <f t="array" aca="1" ref="AE1" ca="1">MID(CELL("filename",'Proposal Template'!$B$1),SEARCH("[",CELL("filename",'Proposal Template'!$B$1))+1, SEARCH("]",CELL("filename",'Proposal Template'!$B$1))-SEARCH("[",CELL("filename",'Proposal Template'!$B$1))-1)</f>
        <v>2025.040B.N.v2.Lutzviridae_1nf_1ng_1ns.xlsx</v>
      </c>
      <c r="AF1" s="23"/>
      <c r="AG1" s="16"/>
      <c r="AH1" s="16"/>
      <c r="AI1" s="16"/>
      <c r="AJ1" s="16"/>
      <c r="AK1" s="16"/>
      <c r="AL1" s="16"/>
      <c r="AM1" s="16"/>
      <c r="AN1" s="16"/>
      <c r="AO1"/>
    </row>
    <row r="2" spans="1:41" ht="18.5">
      <c r="A2" s="18" t="s">
        <v>5</v>
      </c>
      <c r="B2" s="61" t="s">
        <v>6</v>
      </c>
      <c r="C2" s="61"/>
      <c r="D2" s="61"/>
      <c r="E2" s="63" t="s">
        <v>7</v>
      </c>
      <c r="F2" s="63"/>
      <c r="G2" s="63"/>
      <c r="H2" s="63"/>
      <c r="I2" s="63"/>
      <c r="J2" s="63"/>
      <c r="K2" s="63"/>
      <c r="L2" s="63"/>
      <c r="M2" s="63"/>
      <c r="N2" s="63"/>
      <c r="O2" s="63"/>
      <c r="P2" s="54" t="str">
        <f ca="1">_xlfn.CONCAT(
IF(NOT(ISERROR(AF2)),"","Study Section code ('"&amp;AE2&amp;"') is not valid; ")
)</f>
        <v/>
      </c>
      <c r="Q2" s="55"/>
      <c r="R2" s="55"/>
      <c r="S2" s="55"/>
      <c r="T2" s="55"/>
      <c r="U2" s="55"/>
      <c r="V2" s="55"/>
      <c r="W2" s="55"/>
      <c r="X2" s="55"/>
      <c r="Y2" s="55"/>
      <c r="Z2" s="55"/>
      <c r="AA2" s="55"/>
      <c r="AB2" s="55"/>
      <c r="AC2" s="55"/>
      <c r="AD2" s="29" t="s">
        <v>4</v>
      </c>
      <c r="AE2" s="24" t="str">
        <f ca="1">MID(AE1,9,1)</f>
        <v>B</v>
      </c>
      <c r="AF2" s="24" t="str">
        <f ca="1">VLOOKUP(AE2,studySectionCodeLUT,2,FALSE)</f>
        <v>Bacterial viruses (B) proposals</v>
      </c>
      <c r="AG2" s="3"/>
      <c r="AH2" s="3"/>
      <c r="AI2" s="3"/>
      <c r="AJ2" s="3"/>
      <c r="AK2" s="3"/>
      <c r="AL2" s="3"/>
      <c r="AM2" s="3"/>
      <c r="AN2" s="3"/>
    </row>
    <row r="3" spans="1:41" ht="36" customHeight="1">
      <c r="A3" s="56" t="s">
        <v>8</v>
      </c>
      <c r="B3" s="56"/>
      <c r="C3" s="56"/>
      <c r="D3" s="56"/>
      <c r="E3" s="56"/>
      <c r="F3" s="56"/>
      <c r="G3" s="56"/>
      <c r="H3" s="56"/>
      <c r="I3" s="56"/>
      <c r="J3" s="56"/>
      <c r="K3" s="56"/>
      <c r="L3" s="56"/>
      <c r="M3" s="56"/>
      <c r="N3" s="56"/>
      <c r="O3" s="56"/>
      <c r="P3" s="57" t="s">
        <v>9</v>
      </c>
      <c r="Q3" s="57"/>
      <c r="R3" s="57"/>
      <c r="S3" s="57"/>
      <c r="T3" s="57"/>
      <c r="U3" s="57"/>
      <c r="V3" s="57"/>
      <c r="W3" s="57"/>
      <c r="X3" s="57"/>
      <c r="Y3" s="57"/>
      <c r="Z3" s="57"/>
      <c r="AA3" s="57"/>
      <c r="AB3" s="57"/>
      <c r="AC3" s="57"/>
      <c r="AD3" s="57"/>
      <c r="AE3" s="58" t="s">
        <v>10</v>
      </c>
      <c r="AF3" s="59"/>
      <c r="AG3" s="59"/>
      <c r="AH3" s="59"/>
      <c r="AI3" s="59"/>
      <c r="AJ3" s="59"/>
      <c r="AK3" s="60"/>
      <c r="AL3" s="50" t="s">
        <v>11</v>
      </c>
      <c r="AM3" s="51"/>
      <c r="AN3" s="30" t="s">
        <v>12</v>
      </c>
    </row>
    <row r="4" spans="1:41" s="8" customFormat="1" ht="32.15" customHeight="1">
      <c r="A4" s="5" t="s">
        <v>13</v>
      </c>
      <c r="B4" s="5" t="s">
        <v>14</v>
      </c>
      <c r="C4" s="5" t="s">
        <v>15</v>
      </c>
      <c r="D4" s="5" t="s">
        <v>16</v>
      </c>
      <c r="E4" s="5" t="s">
        <v>17</v>
      </c>
      <c r="F4" s="5" t="s">
        <v>18</v>
      </c>
      <c r="G4" s="5" t="s">
        <v>19</v>
      </c>
      <c r="H4" s="5" t="s">
        <v>20</v>
      </c>
      <c r="I4" s="5" t="s">
        <v>21</v>
      </c>
      <c r="J4" s="5" t="s">
        <v>22</v>
      </c>
      <c r="K4" s="5" t="s">
        <v>23</v>
      </c>
      <c r="L4" s="5" t="s">
        <v>24</v>
      </c>
      <c r="M4" s="5" t="s">
        <v>25</v>
      </c>
      <c r="N4" s="5" t="s">
        <v>26</v>
      </c>
      <c r="O4" s="5" t="s">
        <v>27</v>
      </c>
      <c r="P4" s="13" t="s">
        <v>13</v>
      </c>
      <c r="Q4" s="47" t="s">
        <v>14</v>
      </c>
      <c r="R4" s="13" t="s">
        <v>15</v>
      </c>
      <c r="S4" s="13" t="s">
        <v>16</v>
      </c>
      <c r="T4" s="13" t="s">
        <v>17</v>
      </c>
      <c r="U4" s="47" t="s">
        <v>18</v>
      </c>
      <c r="V4" s="13" t="s">
        <v>19</v>
      </c>
      <c r="W4" s="47" t="s">
        <v>20</v>
      </c>
      <c r="X4" s="13" t="s">
        <v>21</v>
      </c>
      <c r="Y4" s="13" t="s">
        <v>22</v>
      </c>
      <c r="Z4" s="13" t="s">
        <v>23</v>
      </c>
      <c r="AA4" s="13" t="s">
        <v>24</v>
      </c>
      <c r="AB4" s="13" t="s">
        <v>25</v>
      </c>
      <c r="AC4" s="27" t="s">
        <v>26</v>
      </c>
      <c r="AD4" s="44" t="s">
        <v>27</v>
      </c>
      <c r="AE4" s="20" t="s">
        <v>28</v>
      </c>
      <c r="AF4" s="40" t="s">
        <v>29</v>
      </c>
      <c r="AG4" s="20" t="s">
        <v>30</v>
      </c>
      <c r="AH4" s="6" t="s">
        <v>31</v>
      </c>
      <c r="AI4" s="19" t="s">
        <v>32</v>
      </c>
      <c r="AJ4" s="19" t="s">
        <v>33</v>
      </c>
      <c r="AK4" s="19" t="s">
        <v>34</v>
      </c>
      <c r="AL4" s="21" t="s">
        <v>35</v>
      </c>
      <c r="AM4" s="22" t="s">
        <v>36</v>
      </c>
      <c r="AN4" s="7" t="s">
        <v>37</v>
      </c>
      <c r="AO4"/>
    </row>
    <row r="5" spans="1:41">
      <c r="P5" s="42" t="s">
        <v>38</v>
      </c>
      <c r="Q5" s="45"/>
      <c r="R5" s="46" t="s">
        <v>39</v>
      </c>
      <c r="T5" s="42" t="s">
        <v>40</v>
      </c>
      <c r="U5" s="45"/>
      <c r="V5" s="49" t="s">
        <v>41</v>
      </c>
      <c r="W5" s="45"/>
      <c r="X5" s="46"/>
      <c r="Z5" s="33" t="s">
        <v>42</v>
      </c>
      <c r="AB5" s="33"/>
      <c r="AC5" s="42"/>
      <c r="AD5" s="41"/>
      <c r="AE5" s="43"/>
      <c r="AF5" s="38"/>
      <c r="AG5" s="39"/>
      <c r="AL5" s="15" t="s">
        <v>43</v>
      </c>
      <c r="AM5" s="15" t="s">
        <v>44</v>
      </c>
    </row>
    <row r="6" spans="1:41">
      <c r="P6" s="42" t="s">
        <v>38</v>
      </c>
      <c r="Q6" s="45"/>
      <c r="R6" s="46" t="s">
        <v>39</v>
      </c>
      <c r="T6" s="42" t="s">
        <v>40</v>
      </c>
      <c r="U6" s="45"/>
      <c r="V6" s="49" t="s">
        <v>41</v>
      </c>
      <c r="W6" s="45"/>
      <c r="X6" s="46"/>
      <c r="Z6" s="33" t="s">
        <v>42</v>
      </c>
      <c r="AB6" s="33" t="s">
        <v>45</v>
      </c>
      <c r="AC6" s="42"/>
      <c r="AD6" s="41"/>
      <c r="AE6" s="43"/>
      <c r="AF6" s="38"/>
      <c r="AG6" s="39"/>
      <c r="AL6" s="15" t="s">
        <v>43</v>
      </c>
      <c r="AM6" s="15" t="s">
        <v>46</v>
      </c>
    </row>
    <row r="7" spans="1:41" ht="29">
      <c r="P7" s="42" t="s">
        <v>38</v>
      </c>
      <c r="Q7" s="45"/>
      <c r="R7" s="46" t="s">
        <v>39</v>
      </c>
      <c r="T7" s="42" t="s">
        <v>40</v>
      </c>
      <c r="U7" s="45"/>
      <c r="V7" s="49" t="s">
        <v>41</v>
      </c>
      <c r="W7" s="45"/>
      <c r="X7" s="46"/>
      <c r="Z7" s="33" t="s">
        <v>42</v>
      </c>
      <c r="AB7" s="33" t="s">
        <v>45</v>
      </c>
      <c r="AD7" s="36" t="s">
        <v>47</v>
      </c>
      <c r="AE7" s="34" t="s">
        <v>48</v>
      </c>
      <c r="AF7" s="35" t="s">
        <v>49</v>
      </c>
      <c r="AG7" s="37" t="s">
        <v>50</v>
      </c>
      <c r="AI7" s="4" t="s">
        <v>51</v>
      </c>
      <c r="AJ7" s="4" t="s">
        <v>52</v>
      </c>
      <c r="AK7" s="4" t="s">
        <v>53</v>
      </c>
      <c r="AL7" s="15" t="s">
        <v>43</v>
      </c>
      <c r="AM7" s="15" t="s">
        <v>4</v>
      </c>
    </row>
    <row r="8" spans="1:41">
      <c r="Q8" s="48"/>
      <c r="U8" s="48"/>
      <c r="W8" s="4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C7 A8:AD1048576">
    <cfRule type="expression" dxfId="5" priority="1">
      <formula>ROW(A1)&gt;5</formula>
    </cfRule>
  </conditionalFormatting>
  <conditionalFormatting sqref="P1:P5 Q3:AC5 P6: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4 AD8: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8: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G3" sqref="G3"/>
    </sheetView>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32</v>
      </c>
      <c r="B1" s="11" t="s">
        <v>33</v>
      </c>
      <c r="C1" s="11" t="s">
        <v>34</v>
      </c>
      <c r="D1" s="11" t="s">
        <v>35</v>
      </c>
      <c r="E1" s="11" t="s">
        <v>36</v>
      </c>
      <c r="F1" s="11" t="s">
        <v>54</v>
      </c>
      <c r="G1" s="11"/>
    </row>
    <row r="2" spans="1:7">
      <c r="A2" s="12" t="s">
        <v>55</v>
      </c>
      <c r="B2" s="12" t="s">
        <v>55</v>
      </c>
      <c r="C2" s="12" t="s">
        <v>55</v>
      </c>
      <c r="D2" s="12" t="s">
        <v>55</v>
      </c>
      <c r="E2" s="12" t="s">
        <v>55</v>
      </c>
      <c r="F2" t="s">
        <v>56</v>
      </c>
      <c r="G2" t="s">
        <v>57</v>
      </c>
    </row>
    <row r="3" spans="1:7">
      <c r="A3" s="9" t="s">
        <v>51</v>
      </c>
      <c r="B3" t="s">
        <v>52</v>
      </c>
      <c r="C3" s="9" t="s">
        <v>58</v>
      </c>
      <c r="D3" s="9" t="s">
        <v>43</v>
      </c>
      <c r="E3" s="9" t="s">
        <v>4</v>
      </c>
      <c r="F3" t="s">
        <v>59</v>
      </c>
      <c r="G3" t="s">
        <v>7</v>
      </c>
    </row>
    <row r="4" spans="1:7">
      <c r="A4" s="9" t="s">
        <v>60</v>
      </c>
      <c r="B4" t="s">
        <v>61</v>
      </c>
      <c r="C4" s="9" t="s">
        <v>62</v>
      </c>
      <c r="D4" s="9" t="s">
        <v>63</v>
      </c>
      <c r="E4" s="9" t="s">
        <v>64</v>
      </c>
      <c r="F4" t="s">
        <v>65</v>
      </c>
      <c r="G4" t="s">
        <v>66</v>
      </c>
    </row>
    <row r="5" spans="1:7">
      <c r="A5" s="9" t="s">
        <v>67</v>
      </c>
      <c r="B5" t="s">
        <v>68</v>
      </c>
      <c r="C5" s="9" t="s">
        <v>53</v>
      </c>
      <c r="D5" s="9" t="s">
        <v>69</v>
      </c>
      <c r="E5" s="9" t="s">
        <v>46</v>
      </c>
      <c r="F5" t="s">
        <v>70</v>
      </c>
      <c r="G5" t="s">
        <v>71</v>
      </c>
    </row>
    <row r="6" spans="1:7">
      <c r="A6" s="10"/>
      <c r="B6" t="s">
        <v>72</v>
      </c>
      <c r="C6" s="9" t="s">
        <v>73</v>
      </c>
      <c r="D6" s="9" t="s">
        <v>74</v>
      </c>
      <c r="E6" s="9" t="s">
        <v>75</v>
      </c>
      <c r="F6" t="s">
        <v>76</v>
      </c>
      <c r="G6" t="s">
        <v>77</v>
      </c>
    </row>
    <row r="7" spans="1:7">
      <c r="A7" s="10"/>
      <c r="B7" t="s">
        <v>78</v>
      </c>
      <c r="C7" s="9" t="s">
        <v>79</v>
      </c>
      <c r="D7" s="9" t="s">
        <v>80</v>
      </c>
      <c r="E7" s="9" t="s">
        <v>44</v>
      </c>
      <c r="F7" t="s">
        <v>81</v>
      </c>
      <c r="G7" t="s">
        <v>82</v>
      </c>
    </row>
    <row r="8" spans="1:7">
      <c r="A8" s="10"/>
      <c r="B8" t="s">
        <v>83</v>
      </c>
      <c r="C8" s="9" t="s">
        <v>84</v>
      </c>
      <c r="D8" s="9" t="s">
        <v>85</v>
      </c>
      <c r="E8" s="9" t="s">
        <v>86</v>
      </c>
      <c r="F8" t="s">
        <v>87</v>
      </c>
      <c r="G8" t="s">
        <v>88</v>
      </c>
    </row>
    <row r="9" spans="1:7">
      <c r="A9" s="10"/>
      <c r="B9" t="s">
        <v>89</v>
      </c>
      <c r="C9" s="9" t="s">
        <v>90</v>
      </c>
      <c r="D9" s="9" t="s">
        <v>91</v>
      </c>
      <c r="E9" s="9" t="s">
        <v>92</v>
      </c>
      <c r="F9" t="s">
        <v>93</v>
      </c>
      <c r="G9" t="s">
        <v>94</v>
      </c>
    </row>
    <row r="10" spans="1:7">
      <c r="A10" s="10"/>
      <c r="B10" t="s">
        <v>95</v>
      </c>
      <c r="C10" s="9" t="s">
        <v>96</v>
      </c>
      <c r="D10" s="9" t="s">
        <v>97</v>
      </c>
      <c r="E10" s="9" t="s">
        <v>98</v>
      </c>
    </row>
    <row r="11" spans="1:7">
      <c r="A11" s="10"/>
      <c r="B11" t="s">
        <v>99</v>
      </c>
      <c r="C11" s="9" t="s">
        <v>100</v>
      </c>
      <c r="D11" s="9" t="s">
        <v>101</v>
      </c>
      <c r="E11" s="9" t="s">
        <v>102</v>
      </c>
    </row>
    <row r="12" spans="1:7">
      <c r="A12" s="10"/>
      <c r="B12" t="s">
        <v>103</v>
      </c>
      <c r="C12" s="9" t="s">
        <v>104</v>
      </c>
      <c r="D12" s="10"/>
      <c r="E12" s="9" t="s">
        <v>105</v>
      </c>
    </row>
    <row r="13" spans="1:7">
      <c r="A13" s="10"/>
      <c r="B13" t="s">
        <v>106</v>
      </c>
      <c r="C13" s="9" t="s">
        <v>107</v>
      </c>
      <c r="D13" s="10"/>
      <c r="E13" s="9" t="s">
        <v>108</v>
      </c>
    </row>
    <row r="14" spans="1:7">
      <c r="A14" s="10"/>
      <c r="B14" t="s">
        <v>109</v>
      </c>
      <c r="C14" s="9" t="s">
        <v>110</v>
      </c>
      <c r="D14" s="10"/>
      <c r="E14" s="9" t="s">
        <v>111</v>
      </c>
    </row>
    <row r="15" spans="1:7">
      <c r="A15" s="10"/>
      <c r="B15" t="s">
        <v>112</v>
      </c>
      <c r="C15" s="9" t="s">
        <v>113</v>
      </c>
      <c r="D15" s="10"/>
      <c r="E15" s="9" t="s">
        <v>114</v>
      </c>
    </row>
    <row r="16" spans="1:7">
      <c r="A16" s="10"/>
      <c r="B16" t="s">
        <v>115</v>
      </c>
      <c r="C16" s="9" t="s">
        <v>116</v>
      </c>
      <c r="D16" s="10"/>
      <c r="E16" s="9" t="s">
        <v>117</v>
      </c>
    </row>
    <row r="17" spans="1:5">
      <c r="A17" s="10"/>
      <c r="B17" t="s">
        <v>118</v>
      </c>
      <c r="C17" s="9" t="s">
        <v>119</v>
      </c>
      <c r="D17" s="10"/>
      <c r="E17" s="9" t="s">
        <v>120</v>
      </c>
    </row>
    <row r="18" spans="1:5">
      <c r="A18" s="10"/>
      <c r="B18" s="10"/>
      <c r="C18" s="9" t="s">
        <v>121</v>
      </c>
      <c r="D18" s="10"/>
      <c r="E18" s="10"/>
    </row>
    <row r="19" spans="1:5">
      <c r="A19" s="10"/>
      <c r="B19" s="10"/>
      <c r="C19" s="9" t="s">
        <v>122</v>
      </c>
      <c r="D19" s="10"/>
      <c r="E19" s="10"/>
    </row>
    <row r="20" spans="1:5">
      <c r="C20" t="s">
        <v>123</v>
      </c>
    </row>
    <row r="21" spans="1:5">
      <c r="C21" t="s">
        <v>124</v>
      </c>
    </row>
    <row r="22" spans="1:5">
      <c r="C22" t="s">
        <v>125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adriele do carmo</cp:lastModifiedBy>
  <cp:revision/>
  <dcterms:created xsi:type="dcterms:W3CDTF">2023-02-08T19:24:03Z</dcterms:created>
  <dcterms:modified xsi:type="dcterms:W3CDTF">2025-08-20T16:14:30Z</dcterms:modified>
  <cp:category/>
  <cp:contentStatus/>
</cp:coreProperties>
</file>