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hirszfeldpl-my.sharepoint.com/personal/michal_wojcicki_office365_hirszfeld_pl/Documents/Pulpit/"/>
    </mc:Choice>
  </mc:AlternateContent>
  <xr:revisionPtr revIDLastSave="9" documentId="13_ncr:1_{D9DF3C53-239A-4FF1-B878-49F59B4726D2}" xr6:coauthVersionLast="47" xr6:coauthVersionMax="47" xr10:uidLastSave="{BAB09527-47C0-42FB-8E5D-E4C85CF0AE76}"/>
  <bookViews>
    <workbookView xWindow="-108" yWindow="-108" windowWidth="23256" windowHeight="1245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<sst xmlns="http://schemas.openxmlformats.org/spreadsheetml/2006/main" count="422" uniqueCount="168">
  <si>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</si>
  <si>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</si>
  <si>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</si>
  <si>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</si>
  <si>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</si>
  <si>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</si>
  <si>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</si>
  <si>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</si>
  <si>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</si>
  <si>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</si>
  <si>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</si>
  <si>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</si>
  <si>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</si>
  <si>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</si>
  <si>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</si>
  <si>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</si>
  <si>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</si>
  <si>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</si>
  <si>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</si>
  <si>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</si>
  <si>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</si>
  <si>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</si>
  <si>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</si>
  <si>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</si>
  <si>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</si>
  <si>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</si>
  <si>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</si>
  <si>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</si>
  <si>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</si>
  <si>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</si>
  <si>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</si>
  <si>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</si>
  <si>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</si>
  <si>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</si>
  <si>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</si>
  <si>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</si>
  <si>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</si>
  <si>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</si>
  <si>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</si>
  <si>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</si>
  <si>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</si>
  <si>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</si>
  <si>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</si>
  <si>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</si>
  <si>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</si>
  <si>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</si>
  <si>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</si>
  <si>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</si>
  <si>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</si>
  <si>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</si>
  <si>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</si>
  <si>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</si>
  <si>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</si>
  <si>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</si>
  <si>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</si>
  <si>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</si>
  <si>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</si>
  <si>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</si>
  <si>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</si>
  <si>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</si>
  <si>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</si>
  <si>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</si>
  <si>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</si>
  <si>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</si>
  <si>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</si>
  <si>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</si>
  <si>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</si>
  <si>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</si>
  <si>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</si>
  <si>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</si>
  <si>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</si>
  <si>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</si>
  <si>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</si>
  <si>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</si>
  <si>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</si>
  <si>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</si>
  <si>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</si>
  <si>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</si>
  <si>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</si>
  <si>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</si>
  <si>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</si>
  <si>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</si>
  <si>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</si>
  <si>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</si>
  <si>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</si>
  <si>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</si>
  <si>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</si>
  <si>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</si>
  <si>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</si>
  <si>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</si>
  <si>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</si>
  <si>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</si>
  <si>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</si>
  <si>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</si>
  <si>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</si>
  <si>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</si>
  <si>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</si>
  <si>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</si>
  <si>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</si>
  <si>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</si>
  <si>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</si>
  <si>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</si>
  <si>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</si>
  <si>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</si>
  <si>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</si>
  <si>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</si>
  <si>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</si>
  <si>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</si>
  <si>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</si>
  <si>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</si>
  <si>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</si>
  <si>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</si>
  <si>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</si>
  <si>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</si>
  <si>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</si>
  <si>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</si>
  <si>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</si>
  <si>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</si>
  <si>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</si>
  <si>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</si>
  <si>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Buchnerviridae</t>
  </si>
  <si>
    <t>Slezavirus</t>
  </si>
  <si>
    <t>Slezavirus Ab1052phi</t>
  </si>
  <si>
    <t>Acinetobacter phage Ab105-2phi</t>
  </si>
  <si>
    <t>Olaviavirus</t>
  </si>
  <si>
    <t>Acinetobacter phage phi5013-M1</t>
  </si>
  <si>
    <t>Olaviavirus phi4197</t>
  </si>
  <si>
    <t>Acinetobacter phage phi4197</t>
  </si>
  <si>
    <t>Olaviavirus phi5013M2</t>
  </si>
  <si>
    <t>Acinetobacter phage phi5013-M2</t>
  </si>
  <si>
    <t>Olaviavirus Ab11510phi</t>
  </si>
  <si>
    <t>Acinetobacter phage Ab11510-phi</t>
  </si>
  <si>
    <t>Olaviavirus phi503811536</t>
  </si>
  <si>
    <t>Acinetobacter phage phi5038-11536</t>
  </si>
  <si>
    <t>Olaviavirus phi503811551</t>
  </si>
  <si>
    <t>Acinetobacter phage phi5038-11551</t>
  </si>
  <si>
    <t>Vieuvirus</t>
  </si>
  <si>
    <t>Acinetobacter phage Ab1656-2</t>
  </si>
  <si>
    <t>Acinetobacter phage vB_AbaS_Ftm</t>
  </si>
  <si>
    <t>Acinetobacter phage vB_AbaS_Eva</t>
  </si>
  <si>
    <t>Vieuvirus A24903</t>
  </si>
  <si>
    <t>Acinetobacter phage A2490.3</t>
  </si>
  <si>
    <t>KT588075</t>
  </si>
  <si>
    <t>PQ432284</t>
  </si>
  <si>
    <t>PQ432283</t>
  </si>
  <si>
    <t>PQ432285</t>
  </si>
  <si>
    <t>MT361972</t>
  </si>
  <si>
    <t>PQ432286</t>
  </si>
  <si>
    <t>PQ432288</t>
  </si>
  <si>
    <t>MZ675741</t>
  </si>
  <si>
    <t>PP236950</t>
  </si>
  <si>
    <t>PP236951</t>
  </si>
  <si>
    <t>OR180313</t>
  </si>
  <si>
    <t>Olaviavirus phi5013M1</t>
  </si>
  <si>
    <t>Svidnicavirus</t>
  </si>
  <si>
    <t>Svidnicavirus Ftm</t>
  </si>
  <si>
    <t>Svidnicavirus Eva</t>
  </si>
  <si>
    <t>Lubinvirus</t>
  </si>
  <si>
    <t>Lubinvirus Ab16562</t>
  </si>
  <si>
    <t>Vieuvirus R3177</t>
  </si>
  <si>
    <t>Jauervirus</t>
  </si>
  <si>
    <t>Jauervirus R3177</t>
  </si>
  <si>
    <t>NC_041866</t>
  </si>
  <si>
    <t xml:space="preserve">Acinetobacter phage YMC11/11/R3177 </t>
  </si>
  <si>
    <t>Valdenburkvirus</t>
  </si>
  <si>
    <t>Valdenburkvirus Acba23</t>
  </si>
  <si>
    <t>PV067694</t>
  </si>
  <si>
    <t>Acinetobacter phage Acba_23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</si>
</sst>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3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kcent 3" xfId="1" builtinId="40"/>
    <cellStyle name="Hiperłącze" xfId="2" builtinId="8"/>
    <cellStyle name="Normalny" xfId="0" builtinId="0"/>
  </cellStyles>
  <dxfs count="9">
    <dxf>
      <font>
        <color rgb="FF9C0006"/>
      </font>
      <fill>
        <patternFill>
          <bgColor rgb="FFFFC7CE"/>
        </patternFill>
      </fill>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6"/>
  <cols>
    <col min="1" max="1" width="2.8984375" customWidth="1"/>
    <col min="2" max="2" width="173.5" customWidth="1"/>
  </cols>
  <sheetData>
    <row r="1" spans="2:2" ht="36.9" customHeight="1">
      <c r="B1" s="33" t="s">
        <v>114</v>
      </c>
    </row>
    <row r="2" spans="2:2" ht="234">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5"/>
  <sheetViews>
    <sheetView tabSelected="1" topLeftCell="AC1" zoomScaleNormal="100" workbookViewId="0">
      <pane ySplit="4" topLeftCell="A5" activePane="bottomLeft" state="frozen"/>
      <selection pane="bottomLeft" activeCell="AD12" sqref="AD12"/>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4" width="10.8984375" style="2"/>
    <col min="15" max="15" width="14.69921875" style="2" customWidth="1"/>
    <col min="16" max="16" width="17" style="14" customWidth="1"/>
    <col min="17" max="27" width="10.8984375" style="14"/>
    <col min="28" max="28" width="13.19921875" style="14" customWidth="1"/>
    <col min="29" max="29" width="10.8984375" style="14"/>
    <col min="30" max="30" width="24.69921875" style="26" customWidth="1"/>
    <col min="31" max="31" width="31.3984375" style="4" customWidth="1"/>
    <col min="32" max="32" width="27.59765625" style="4" customWidth="1"/>
    <col min="33" max="33" width="16.3984375" style="4" customWidth="1"/>
    <col min="34" max="34" width="27.3984375" style="4" bestFit="1" customWidth="1"/>
    <col min="35" max="35" width="17.09765625" style="4" bestFit="1" customWidth="1"/>
    <col min="36" max="36" width="20.3984375" style="4" bestFit="1" customWidth="1"/>
    <col min="37" max="37" width="12.5" style="4" bestFit="1" customWidth="1"/>
    <col min="38" max="39" width="10.8984375" style="15"/>
    <col min="40" max="40" width="56.59765625" style="1" customWidth="1"/>
  </cols>
  <sheetData>
    <row r="1" spans="1:41" s="17" customFormat="1" ht="23.4">
      <c r="A1" s="18" t="s">
        <v>81</v>
      </c>
      <c r="B1" s="46" t="s">
        <v>112</v>
      </c>
      <c r="C1" s="46"/>
      <c r="D1" s="46"/>
      <c r="E1" s="47" t="str">
        <f ca="1">IF(LEN(cellFilenameFormatErrors)=0,LEFT(cellBaseFilename,9),"Code is automatically derived from the filename: 'YEAR.###X.[STATUS.][v#.]DESCRIPTION.xlsx', X=SC code")</f>
        <v>2025.006B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2025.006B.N.v2.Buchnerviridae_1nf_6ng_1mg_1mrs_13ns.xlsx</v>
      </c>
      <c r="AF1" s="23"/>
      <c r="AG1" s="16"/>
      <c r="AH1" s="16"/>
      <c r="AI1" s="16"/>
      <c r="AJ1" s="16"/>
      <c r="AK1" s="16"/>
      <c r="AL1" s="16"/>
      <c r="AM1" s="16"/>
      <c r="AN1" s="16"/>
      <c r="AO1"/>
    </row>
    <row r="2" spans="1:41" ht="18">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Z5" s="34" t="s">
        <v>120</v>
      </c>
      <c r="AI5" s="4" t="s">
        <v>24</v>
      </c>
      <c r="AJ5" s="4" t="s">
        <v>25</v>
      </c>
      <c r="AK5" s="4" t="s">
        <v>36</v>
      </c>
      <c r="AL5" s="15" t="s">
        <v>27</v>
      </c>
      <c r="AM5" s="15" t="s">
        <v>42</v>
      </c>
    </row>
    <row r="6" spans="1:41">
      <c r="P6" s="14" t="s">
        <v>116</v>
      </c>
      <c r="R6" s="14" t="s">
        <v>117</v>
      </c>
      <c r="T6" s="14" t="s">
        <v>118</v>
      </c>
      <c r="V6" s="14" t="s">
        <v>119</v>
      </c>
      <c r="Z6" s="14" t="s">
        <v>120</v>
      </c>
      <c r="AB6" s="14" t="s">
        <v>121</v>
      </c>
      <c r="AI6" s="4" t="s">
        <v>24</v>
      </c>
      <c r="AJ6" s="4" t="s">
        <v>25</v>
      </c>
      <c r="AK6" s="4" t="s">
        <v>36</v>
      </c>
      <c r="AL6" s="15" t="s">
        <v>27</v>
      </c>
      <c r="AM6" s="15" t="s">
        <v>35</v>
      </c>
    </row>
    <row r="7" spans="1:41">
      <c r="P7" s="14" t="s">
        <v>116</v>
      </c>
      <c r="R7" s="14" t="s">
        <v>117</v>
      </c>
      <c r="T7" s="14" t="s">
        <v>118</v>
      </c>
      <c r="V7" s="14" t="s">
        <v>119</v>
      </c>
      <c r="Z7" s="14" t="s">
        <v>120</v>
      </c>
      <c r="AB7" s="14" t="s">
        <v>121</v>
      </c>
      <c r="AD7" s="26" t="s">
        <v>122</v>
      </c>
      <c r="AE7" s="4" t="s">
        <v>142</v>
      </c>
      <c r="AF7" s="4" t="s">
        <v>123</v>
      </c>
      <c r="AI7" s="4" t="s">
        <v>24</v>
      </c>
      <c r="AJ7" s="4" t="s">
        <v>25</v>
      </c>
      <c r="AK7" s="4" t="s">
        <v>36</v>
      </c>
      <c r="AL7" s="15" t="s">
        <v>27</v>
      </c>
      <c r="AM7" s="15" t="s">
        <v>28</v>
      </c>
    </row>
    <row r="8" spans="1:41">
      <c r="P8" s="14" t="s">
        <v>116</v>
      </c>
      <c r="R8" s="14" t="s">
        <v>117</v>
      </c>
      <c r="T8" s="14" t="s">
        <v>118</v>
      </c>
      <c r="V8" s="14" t="s">
        <v>119</v>
      </c>
      <c r="Z8" s="14" t="s">
        <v>120</v>
      </c>
      <c r="AB8" s="14" t="s">
        <v>124</v>
      </c>
      <c r="AI8" s="4" t="s">
        <v>24</v>
      </c>
      <c r="AJ8" s="4" t="s">
        <v>25</v>
      </c>
      <c r="AK8" s="4" t="s">
        <v>36</v>
      </c>
      <c r="AL8" s="15" t="s">
        <v>27</v>
      </c>
      <c r="AM8" s="15" t="s">
        <v>35</v>
      </c>
    </row>
    <row r="9" spans="1:41">
      <c r="P9" s="14" t="s">
        <v>116</v>
      </c>
      <c r="R9" s="14" t="s">
        <v>117</v>
      </c>
      <c r="T9" s="14" t="s">
        <v>118</v>
      </c>
      <c r="V9" s="14" t="s">
        <v>119</v>
      </c>
      <c r="Z9" s="14" t="s">
        <v>120</v>
      </c>
      <c r="AB9" s="14" t="s">
        <v>124</v>
      </c>
      <c r="AD9" s="26" t="s">
        <v>153</v>
      </c>
      <c r="AE9" s="4" t="s">
        <v>143</v>
      </c>
      <c r="AF9" s="4" t="s">
        <v>125</v>
      </c>
      <c r="AI9" s="4" t="s">
        <v>24</v>
      </c>
      <c r="AJ9" s="4" t="s">
        <v>25</v>
      </c>
      <c r="AK9" s="4" t="s">
        <v>36</v>
      </c>
      <c r="AL9" s="15" t="s">
        <v>27</v>
      </c>
      <c r="AM9" s="15" t="s">
        <v>28</v>
      </c>
    </row>
    <row r="10" spans="1:41">
      <c r="P10" s="14" t="s">
        <v>116</v>
      </c>
      <c r="R10" s="14" t="s">
        <v>117</v>
      </c>
      <c r="T10" s="14" t="s">
        <v>118</v>
      </c>
      <c r="V10" s="14" t="s">
        <v>119</v>
      </c>
      <c r="Z10" s="14" t="s">
        <v>120</v>
      </c>
      <c r="AB10" s="14" t="s">
        <v>124</v>
      </c>
      <c r="AD10" s="26" t="s">
        <v>126</v>
      </c>
      <c r="AE10" s="4" t="s">
        <v>144</v>
      </c>
      <c r="AF10" s="4" t="s">
        <v>127</v>
      </c>
      <c r="AI10" s="4" t="s">
        <v>24</v>
      </c>
      <c r="AJ10" s="4" t="s">
        <v>25</v>
      </c>
      <c r="AK10" s="4" t="s">
        <v>36</v>
      </c>
      <c r="AL10" s="15" t="s">
        <v>27</v>
      </c>
      <c r="AM10" s="15" t="s">
        <v>28</v>
      </c>
    </row>
    <row r="11" spans="1:41">
      <c r="P11" s="14" t="s">
        <v>116</v>
      </c>
      <c r="R11" s="14" t="s">
        <v>117</v>
      </c>
      <c r="T11" s="14" t="s">
        <v>118</v>
      </c>
      <c r="V11" s="14" t="s">
        <v>119</v>
      </c>
      <c r="Z11" s="14" t="s">
        <v>120</v>
      </c>
      <c r="AB11" s="14" t="s">
        <v>124</v>
      </c>
      <c r="AD11" s="26" t="s">
        <v>128</v>
      </c>
      <c r="AE11" s="4" t="s">
        <v>145</v>
      </c>
      <c r="AF11" s="4" t="s">
        <v>129</v>
      </c>
      <c r="AI11" s="4" t="s">
        <v>24</v>
      </c>
      <c r="AJ11" s="4" t="s">
        <v>25</v>
      </c>
      <c r="AK11" s="4" t="s">
        <v>36</v>
      </c>
      <c r="AL11" s="15" t="s">
        <v>27</v>
      </c>
      <c r="AM11" s="15" t="s">
        <v>28</v>
      </c>
    </row>
    <row r="12" spans="1:41">
      <c r="P12" s="14" t="s">
        <v>116</v>
      </c>
      <c r="R12" s="14" t="s">
        <v>117</v>
      </c>
      <c r="T12" s="14" t="s">
        <v>118</v>
      </c>
      <c r="V12" s="14" t="s">
        <v>119</v>
      </c>
      <c r="Z12" s="14" t="s">
        <v>120</v>
      </c>
      <c r="AB12" s="14" t="s">
        <v>124</v>
      </c>
      <c r="AD12" s="26" t="s">
        <v>130</v>
      </c>
      <c r="AE12" s="4" t="s">
        <v>146</v>
      </c>
      <c r="AF12" s="4" t="s">
        <v>131</v>
      </c>
      <c r="AI12" s="4" t="s">
        <v>24</v>
      </c>
      <c r="AJ12" s="4" t="s">
        <v>25</v>
      </c>
      <c r="AK12" s="4" t="s">
        <v>36</v>
      </c>
      <c r="AL12" s="15" t="s">
        <v>27</v>
      </c>
      <c r="AM12" s="15" t="s">
        <v>28</v>
      </c>
    </row>
    <row r="13" spans="1:41">
      <c r="P13" s="14" t="s">
        <v>116</v>
      </c>
      <c r="R13" s="14" t="s">
        <v>117</v>
      </c>
      <c r="T13" s="14" t="s">
        <v>118</v>
      </c>
      <c r="V13" s="14" t="s">
        <v>119</v>
      </c>
      <c r="Z13" s="14" t="s">
        <v>120</v>
      </c>
      <c r="AB13" s="14" t="s">
        <v>124</v>
      </c>
      <c r="AD13" s="26" t="s">
        <v>132</v>
      </c>
      <c r="AE13" s="4" t="s">
        <v>147</v>
      </c>
      <c r="AF13" s="4" t="s">
        <v>133</v>
      </c>
      <c r="AI13" s="4" t="s">
        <v>24</v>
      </c>
      <c r="AJ13" s="4" t="s">
        <v>25</v>
      </c>
      <c r="AK13" s="4" t="s">
        <v>36</v>
      </c>
      <c r="AL13" s="15" t="s">
        <v>27</v>
      </c>
      <c r="AM13" s="15" t="s">
        <v>28</v>
      </c>
    </row>
    <row r="14" spans="1:41">
      <c r="P14" s="14" t="s">
        <v>116</v>
      </c>
      <c r="R14" s="14" t="s">
        <v>117</v>
      </c>
      <c r="T14" s="14" t="s">
        <v>118</v>
      </c>
      <c r="V14" s="14" t="s">
        <v>119</v>
      </c>
      <c r="Z14" s="14" t="s">
        <v>120</v>
      </c>
      <c r="AB14" s="14" t="s">
        <v>124</v>
      </c>
      <c r="AD14" s="26" t="s">
        <v>134</v>
      </c>
      <c r="AE14" s="4" t="s">
        <v>148</v>
      </c>
      <c r="AF14" s="4" t="s">
        <v>135</v>
      </c>
      <c r="AI14" s="4" t="s">
        <v>24</v>
      </c>
      <c r="AJ14" s="4" t="s">
        <v>25</v>
      </c>
      <c r="AK14" s="4" t="s">
        <v>36</v>
      </c>
      <c r="AL14" s="15" t="s">
        <v>27</v>
      </c>
      <c r="AM14" s="15" t="s">
        <v>28</v>
      </c>
    </row>
    <row r="15" spans="1:41">
      <c r="P15" s="14" t="s">
        <v>116</v>
      </c>
      <c r="R15" s="14" t="s">
        <v>117</v>
      </c>
      <c r="T15" s="14" t="s">
        <v>118</v>
      </c>
      <c r="V15" s="14" t="s">
        <v>119</v>
      </c>
      <c r="Z15" s="14" t="s">
        <v>120</v>
      </c>
      <c r="AB15" s="14" t="s">
        <v>164</v>
      </c>
      <c r="AI15" s="4" t="s">
        <v>24</v>
      </c>
      <c r="AJ15" s="4" t="s">
        <v>25</v>
      </c>
      <c r="AK15" s="4" t="s">
        <v>36</v>
      </c>
      <c r="AL15" s="15" t="s">
        <v>27</v>
      </c>
      <c r="AM15" s="15" t="s">
        <v>35</v>
      </c>
    </row>
    <row r="16" spans="1:41">
      <c r="P16" s="14" t="s">
        <v>116</v>
      </c>
      <c r="R16" s="14" t="s">
        <v>117</v>
      </c>
      <c r="T16" s="14" t="s">
        <v>118</v>
      </c>
      <c r="V16" s="14" t="s">
        <v>119</v>
      </c>
      <c r="Z16" s="14" t="s">
        <v>120</v>
      </c>
      <c r="AB16" s="14" t="s">
        <v>164</v>
      </c>
      <c r="AD16" s="26" t="s">
        <v>165</v>
      </c>
      <c r="AE16" s="4" t="s">
        <v>166</v>
      </c>
      <c r="AF16" s="4" t="s">
        <v>167</v>
      </c>
      <c r="AI16" s="4" t="s">
        <v>24</v>
      </c>
      <c r="AJ16" s="4" t="s">
        <v>25</v>
      </c>
      <c r="AK16" s="4" t="s">
        <v>36</v>
      </c>
      <c r="AL16" s="15" t="s">
        <v>27</v>
      </c>
      <c r="AM16" s="15" t="s">
        <v>28</v>
      </c>
    </row>
    <row r="17" spans="1:39">
      <c r="P17" s="14" t="s">
        <v>116</v>
      </c>
      <c r="R17" s="14" t="s">
        <v>117</v>
      </c>
      <c r="T17" s="14" t="s">
        <v>118</v>
      </c>
      <c r="V17" s="14" t="s">
        <v>119</v>
      </c>
      <c r="Z17" s="14" t="s">
        <v>120</v>
      </c>
      <c r="AB17" s="14" t="s">
        <v>154</v>
      </c>
      <c r="AI17" s="4" t="s">
        <v>24</v>
      </c>
      <c r="AJ17" s="4" t="s">
        <v>25</v>
      </c>
      <c r="AK17" s="4" t="s">
        <v>36</v>
      </c>
      <c r="AL17" s="15" t="s">
        <v>27</v>
      </c>
      <c r="AM17" s="15" t="s">
        <v>35</v>
      </c>
    </row>
    <row r="18" spans="1:39">
      <c r="P18" s="14" t="s">
        <v>116</v>
      </c>
      <c r="R18" s="14" t="s">
        <v>117</v>
      </c>
      <c r="T18" s="14" t="s">
        <v>118</v>
      </c>
      <c r="V18" s="14" t="s">
        <v>119</v>
      </c>
      <c r="Z18" s="14" t="s">
        <v>120</v>
      </c>
      <c r="AB18" s="14" t="s">
        <v>154</v>
      </c>
      <c r="AD18" s="26" t="s">
        <v>155</v>
      </c>
      <c r="AE18" s="4" t="s">
        <v>150</v>
      </c>
      <c r="AF18" s="4" t="s">
        <v>138</v>
      </c>
      <c r="AI18" s="4" t="s">
        <v>24</v>
      </c>
      <c r="AJ18" s="4" t="s">
        <v>25</v>
      </c>
      <c r="AK18" s="4" t="s">
        <v>36</v>
      </c>
      <c r="AL18" s="15" t="s">
        <v>27</v>
      </c>
      <c r="AM18" s="15" t="s">
        <v>28</v>
      </c>
    </row>
    <row r="19" spans="1:39">
      <c r="P19" s="14" t="s">
        <v>116</v>
      </c>
      <c r="R19" s="14" t="s">
        <v>117</v>
      </c>
      <c r="T19" s="14" t="s">
        <v>118</v>
      </c>
      <c r="V19" s="14" t="s">
        <v>119</v>
      </c>
      <c r="Z19" s="14" t="s">
        <v>120</v>
      </c>
      <c r="AB19" s="14" t="s">
        <v>154</v>
      </c>
      <c r="AD19" s="26" t="s">
        <v>156</v>
      </c>
      <c r="AE19" s="4" t="s">
        <v>151</v>
      </c>
      <c r="AF19" s="4" t="s">
        <v>139</v>
      </c>
      <c r="AI19" s="4" t="s">
        <v>24</v>
      </c>
      <c r="AJ19" s="4" t="s">
        <v>25</v>
      </c>
      <c r="AK19" s="4" t="s">
        <v>36</v>
      </c>
      <c r="AL19" s="15" t="s">
        <v>27</v>
      </c>
      <c r="AM19" s="15" t="s">
        <v>28</v>
      </c>
    </row>
    <row r="20" spans="1:39">
      <c r="P20" s="14" t="s">
        <v>116</v>
      </c>
      <c r="R20" s="14" t="s">
        <v>117</v>
      </c>
      <c r="T20" s="14" t="s">
        <v>118</v>
      </c>
      <c r="V20" s="14" t="s">
        <v>119</v>
      </c>
      <c r="Z20" s="14" t="s">
        <v>120</v>
      </c>
      <c r="AB20" s="14" t="s">
        <v>157</v>
      </c>
      <c r="AI20" s="4" t="s">
        <v>24</v>
      </c>
      <c r="AJ20" s="4" t="s">
        <v>25</v>
      </c>
      <c r="AK20" s="4" t="s">
        <v>36</v>
      </c>
      <c r="AL20" s="15" t="s">
        <v>27</v>
      </c>
      <c r="AM20" s="15" t="s">
        <v>35</v>
      </c>
    </row>
    <row r="21" spans="1:39">
      <c r="P21" s="14" t="s">
        <v>116</v>
      </c>
      <c r="R21" s="14" t="s">
        <v>117</v>
      </c>
      <c r="T21" s="14" t="s">
        <v>118</v>
      </c>
      <c r="V21" s="14" t="s">
        <v>119</v>
      </c>
      <c r="Z21" s="14" t="s">
        <v>120</v>
      </c>
      <c r="AB21" s="14" t="s">
        <v>157</v>
      </c>
      <c r="AD21" s="26" t="s">
        <v>158</v>
      </c>
      <c r="AE21" s="4" t="s">
        <v>149</v>
      </c>
      <c r="AF21" s="4" t="s">
        <v>137</v>
      </c>
      <c r="AI21" s="4" t="s">
        <v>24</v>
      </c>
      <c r="AJ21" s="4" t="s">
        <v>25</v>
      </c>
      <c r="AK21" s="4" t="s">
        <v>36</v>
      </c>
      <c r="AL21" s="15" t="s">
        <v>27</v>
      </c>
      <c r="AM21" s="15" t="s">
        <v>28</v>
      </c>
    </row>
    <row r="22" spans="1:39">
      <c r="A22" s="2" t="s">
        <v>116</v>
      </c>
      <c r="C22" s="2" t="s">
        <v>117</v>
      </c>
      <c r="E22" s="2" t="s">
        <v>118</v>
      </c>
      <c r="G22" s="2" t="s">
        <v>119</v>
      </c>
      <c r="M22" s="2" t="s">
        <v>136</v>
      </c>
      <c r="P22" s="14" t="s">
        <v>116</v>
      </c>
      <c r="R22" s="14" t="s">
        <v>117</v>
      </c>
      <c r="T22" s="14" t="s">
        <v>118</v>
      </c>
      <c r="V22" s="14" t="s">
        <v>119</v>
      </c>
      <c r="Z22" s="14" t="s">
        <v>120</v>
      </c>
      <c r="AB22" s="14" t="s">
        <v>136</v>
      </c>
      <c r="AI22" s="4" t="s">
        <v>24</v>
      </c>
      <c r="AJ22" s="4" t="s">
        <v>25</v>
      </c>
      <c r="AK22" s="4" t="s">
        <v>36</v>
      </c>
      <c r="AL22" s="15" t="s">
        <v>34</v>
      </c>
      <c r="AM22" s="15" t="s">
        <v>35</v>
      </c>
    </row>
    <row r="23" spans="1:39">
      <c r="P23" s="14" t="s">
        <v>116</v>
      </c>
      <c r="R23" s="14" t="s">
        <v>117</v>
      </c>
      <c r="T23" s="14" t="s">
        <v>118</v>
      </c>
      <c r="V23" s="14" t="s">
        <v>119</v>
      </c>
      <c r="Z23" s="14" t="s">
        <v>120</v>
      </c>
      <c r="AB23" s="14" t="s">
        <v>136</v>
      </c>
      <c r="AD23" s="26" t="s">
        <v>140</v>
      </c>
      <c r="AE23" s="4" t="s">
        <v>152</v>
      </c>
      <c r="AF23" s="4" t="s">
        <v>141</v>
      </c>
      <c r="AI23" s="4" t="s">
        <v>24</v>
      </c>
      <c r="AJ23" s="4" t="s">
        <v>25</v>
      </c>
      <c r="AK23" s="4" t="s">
        <v>36</v>
      </c>
      <c r="AL23" s="15" t="s">
        <v>27</v>
      </c>
      <c r="AM23" s="15" t="s">
        <v>28</v>
      </c>
    </row>
    <row r="24" spans="1:39">
      <c r="P24" s="14" t="s">
        <v>116</v>
      </c>
      <c r="R24" s="14" t="s">
        <v>117</v>
      </c>
      <c r="T24" s="14" t="s">
        <v>118</v>
      </c>
      <c r="V24" s="14" t="s">
        <v>119</v>
      </c>
      <c r="Z24" s="14" t="s">
        <v>120</v>
      </c>
      <c r="AB24" s="14" t="s">
        <v>160</v>
      </c>
      <c r="AI24" s="4" t="s">
        <v>24</v>
      </c>
      <c r="AJ24" s="4" t="s">
        <v>25</v>
      </c>
      <c r="AK24" s="4" t="s">
        <v>36</v>
      </c>
      <c r="AL24" s="15" t="s">
        <v>27</v>
      </c>
      <c r="AM24" s="15" t="s">
        <v>35</v>
      </c>
    </row>
    <row r="25" spans="1:39">
      <c r="A25" s="2" t="s">
        <v>116</v>
      </c>
      <c r="C25" s="2" t="s">
        <v>117</v>
      </c>
      <c r="E25" s="2" t="s">
        <v>118</v>
      </c>
      <c r="G25" s="2" t="s">
        <v>119</v>
      </c>
      <c r="M25" s="2" t="s">
        <v>136</v>
      </c>
      <c r="O25" s="2" t="s">
        <v>159</v>
      </c>
      <c r="P25" s="14" t="s">
        <v>116</v>
      </c>
      <c r="R25" s="14" t="s">
        <v>117</v>
      </c>
      <c r="T25" s="14" t="s">
        <v>118</v>
      </c>
      <c r="V25" s="14" t="s">
        <v>119</v>
      </c>
      <c r="Z25" s="14" t="s">
        <v>120</v>
      </c>
      <c r="AB25" s="14" t="s">
        <v>160</v>
      </c>
      <c r="AD25" s="14" t="s">
        <v>161</v>
      </c>
      <c r="AE25" s="4" t="s">
        <v>162</v>
      </c>
      <c r="AF25" s="4" t="s">
        <v>163</v>
      </c>
      <c r="AI25" s="4" t="s">
        <v>24</v>
      </c>
      <c r="AJ25" s="4" t="s">
        <v>25</v>
      </c>
      <c r="AK25" s="4" t="s">
        <v>36</v>
      </c>
      <c r="AL25" s="15" t="s">
        <v>41</v>
      </c>
      <c r="AM2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5 A17:AD1048576 A16:AC16">
    <cfRule type="expression" dxfId="7" priority="3">
      <formula>ROW(A1)&gt;5</formula>
    </cfRule>
  </conditionalFormatting>
  <conditionalFormatting sqref="P17:AB21 P24:AB25 AC25:AD25 P1:P1048559 Q3:AC1048559">
    <cfRule type="expression" dxfId="6" priority="5">
      <formula>AND(NOT(ISBLANK(P1)),COUNTA(Q1:$AD1)=0)</formula>
    </cfRule>
  </conditionalFormatting>
  <conditionalFormatting sqref="AC25:AD25 P4:AC1048576">
    <cfRule type="containsText" dxfId="5" priority="4" operator="containsText" text=" ">
      <formula>NOT(ISERROR(SEARCH(" ",P4)))</formula>
    </cfRule>
  </conditionalFormatting>
  <conditionalFormatting sqref="P1048560:AC1048576">
    <cfRule type="expression" dxfId="4" priority="26">
      <formula>AND(NOT(ISBLANK(P1048560)),COUNTA(Q1048560:$AD1048561)=0)</formula>
    </cfRule>
  </conditionalFormatting>
  <conditionalFormatting sqref="AD1:AD15 AD17:AD1048576">
    <cfRule type="expression" dxfId="3" priority="19">
      <formula>NOT(OR(OR(AD1="",AD1="Species"),_xlfn.CONCAT(AB1," ")=LEFT(AD1,LEN(AB1)+1)))</formula>
    </cfRule>
  </conditionalFormatting>
  <conditionalFormatting sqref="AM4:AM1048576">
    <cfRule type="expression" dxfId="2" priority="21">
      <formula>NOT(AM4=proposedRank)</formula>
    </cfRule>
  </conditionalFormatting>
  <conditionalFormatting sqref="AD16">
    <cfRule type="expression" dxfId="1" priority="1">
      <formula>ROW(AD16)&gt;5</formula>
    </cfRule>
  </conditionalFormatting>
  <conditionalFormatting sqref="AD16">
    <cfRule type="expression" dxfId="0" priority="2">
      <formula>NOT(OR(OR(AD16="",AD16="Species"),_xlfn.CONCAT(AB16," ")=LEFT(AD16,LEN(AB16)+1)))</formula>
    </cfRule>
  </conditionalFormatting>
  <dataValidations count="12">
    <dataValidation type="custom" allowBlank="1" showInputMessage="1" showErrorMessage="1" errorTitle="Binomial Naming" error="Species name must start with the name of it's genus." promptTitle="binomial" sqref="AD5:AD13 AD29:AD1048576 AD16" xr:uid="{318B755E-75E1-4755-9DBE-84AC1C2AA957}">
      <formula1>OR(LEFT(AD1,LEN(AB1))=AB1,AD1="Species")</formula1>
    </dataValidation>
    <dataValidation type="custom" allowBlank="1" showInputMessage="1" showErrorMessage="1" errorTitle="Binomial Naming" error="Species name must start with the name of it's genus." promptTitle="binomial" sqref="AD4" xr:uid="{B2A89A45-2B91-4852-8387-2F3413E66B59}">
      <formula1>OR(LEFT(#REF!,LEN(#REF!))=#REF!,#REF!="Species")</formula1>
    </dataValidation>
    <dataValidation type="custom" allowBlank="1" showInputMessage="1" showErrorMessage="1" errorTitle="Binomial Naming" error="Species name must start with the name of it's genus." promptTitle="binomial" sqref="AD22" xr:uid="{5BA0AE9D-2849-4581-8A13-3B0EB689E961}">
      <formula1>OR(LEFT(AD12,LEN(AB12))=AB12,AD12="Species")</formula1>
    </dataValidation>
    <dataValidation type="custom" allowBlank="1" showInputMessage="1" showErrorMessage="1" errorTitle="Binomial Naming" error="Species name must start with the name of it's genus." promptTitle="binomial" sqref="AD1:AD3" xr:uid="{D3AD2CE8-7F58-43F4-8BE6-BF5F4FFAC8A3}">
      <formula1>OR(LEFT(AD1048575,LEN(AB1048575))=AB1048575,AD1048575="Species")</formula1>
    </dataValidation>
    <dataValidation type="custom" allowBlank="1" showInputMessage="1" showErrorMessage="1" errorTitle="Binomial Naming" error="Species name must start with the name of it's genus." promptTitle="binomial" sqref="AD21" xr:uid="{0EEEDA61-C6CB-49F9-9543-F5ED9BC18CA8}">
      <formula1>OR(LEFT(AD12,LEN(AB12))=AB12,AD12="Species")</formula1>
    </dataValidation>
    <dataValidation type="custom" allowBlank="1" showInputMessage="1" showErrorMessage="1" errorTitle="Binomial Naming" error="Species name must start with the name of it's genus." promptTitle="binomial" sqref="AD20" xr:uid="{4ED9A9A4-CA7E-42FA-9C13-208B8F2D16FE}">
      <formula1>OR(LEFT(AD12,LEN(AB12))=AB12,AD12="Species")</formula1>
    </dataValidation>
    <dataValidation type="custom" allowBlank="1" showInputMessage="1" showErrorMessage="1" errorTitle="Binomial Naming" error="Species name must start with the name of it's genus." promptTitle="binomial" sqref="AD19" xr:uid="{3AD093DC-DC65-4B59-8BA7-6D0246E9A0BD}">
      <formula1>OR(LEFT(AD12,LEN(AB12))=AB12,AD12="Species")</formula1>
    </dataValidation>
    <dataValidation type="custom" allowBlank="1" showInputMessage="1" showErrorMessage="1" errorTitle="Binomial Naming" error="Species name must start with the name of it's genus." promptTitle="binomial" sqref="AD23:AD24 AD26:AD28" xr:uid="{9F5B54D7-09DE-4CE7-87F7-BEA458D20864}">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AD25 P1:P1048576 Q3:AC1048576" xr:uid="{F082D260-58EC-4BEB-A65A-EA81670BD16B}"/>
    <dataValidation type="custom" allowBlank="1" showInputMessage="1" showErrorMessage="1" errorTitle="Binomial Naming" error="Species name must start with the name of it's genus." promptTitle="binomial" sqref="AD18" xr:uid="{C464FE73-F32C-4622-9F12-D13053B046C4}">
      <formula1>OR(LEFT(AD12,LEN(AB12))=AB12,AD12="Species")</formula1>
    </dataValidation>
    <dataValidation type="custom" allowBlank="1" showInputMessage="1" showErrorMessage="1" errorTitle="Binomial Naming" error="Species name must start with the name of it's genus." promptTitle="binomial" sqref="AD17" xr:uid="{6EA680E3-8511-42D8-9396-4E8D4FF17AF0}">
      <formula1>OR(LEFT(AD12,LEN(AB12))=AB12,AD12="Species")</formula1>
    </dataValidation>
    <dataValidation type="custom" allowBlank="1" showInputMessage="1" showErrorMessage="1" errorTitle="Binomial Naming" error="Species name must start with the name of it's genus." promptTitle="binomial" sqref="AD14:AD15" xr:uid="{B2300556-9750-45D5-8D71-2982ABAB689C}">
      <formula1>OR(LEFT(AD11,LEN(AB11))=AB11,AD11="Species")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EC001663-B216-45B3-9901-2BDD175790D0}">
          <x14:formula1>
            <xm:f>'Menu Items (Do not change)'!$E:$E</xm:f>
          </x14:formula1>
          <xm:sqref>AM1:AM2 AM4:AM1048576</xm:sqref>
        </x14:dataValidation>
        <x14:dataValidation type="list" errorStyle="warning" allowBlank="1" showInputMessage="1" showErrorMessage="1" xr:uid="{182D4532-E781-4A0F-9924-FA415EFCCA24}">
          <x14:formula1>
            <xm:f>'Menu Items (Do not change)'!$D:$D</xm:f>
          </x14:formula1>
          <xm:sqref>AL1:AL2 AL4:AL1048576</xm:sqref>
        </x14:dataValidation>
        <x14:dataValidation type="list" allowBlank="1" showInputMessage="1" showErrorMessage="1" xr:uid="{3965895D-CAE1-485E-9F30-205C9DF34139}">
          <x14:formula1>
            <xm:f>'Menu Items (Do not change)'!$A:$A</xm:f>
          </x14:formula1>
          <xm:sqref>AI1:AI1048576</xm:sqref>
        </x14:dataValidation>
        <x14:dataValidation type="list" allowBlank="1" showInputMessage="1" showErrorMessage="1" xr:uid="{B40878A8-B01A-407B-920A-DA640BFF0963}">
          <x14:formula1>
            <xm:f>'Menu Items (Do not change)'!$B:$B</xm:f>
          </x14:formula1>
          <xm:sqref>AJ1:AJ1048576</xm:sqref>
        </x14:dataValidation>
        <x14:dataValidation type="list" allowBlank="1" showInputMessage="1" showErrorMessage="1" xr:uid="{AACBFFF0-34B5-415D-BEE5-DCE46AEC3FDD}">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2025-10-22T06:51:09Z</dcterms:modified>
</cp:coreProperties>
</file>