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E:\Users\DT\Downloads\"/>
    </mc:Choice>
  </mc:AlternateContent>
  <xr:revisionPtr revIDLastSave="0" documentId="13_ncr:1_{D5E3376C-3E7B-4FE2-9A5F-EC5B09CB8D59}" xr6:coauthVersionLast="47" xr6:coauthVersionMax="47" xr10:uidLastSave="{00000000-0000-0000-0000-000000000000}"/>
  <bookViews>
    <workbookView xWindow="-120" yWindow="-120" windowWidth="38640" windowHeight="21390" tabRatio="500" activeTab="1" xr2:uid="{00000000-000D-0000-FFFF-FFFF00000000}"/>
  </bookViews>
  <sheets>
    <sheet name="Instructions" sheetId="1" r:id="rId1"/>
    <sheet name="Proposal Template" sheetId="2" r:id="rId2"/>
    <sheet name="Menu Items (Do not change)" sheetId="3" r:id="rId3"/>
  </sheets>
  <definedNames>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'Menu Items (Do not change)'!$F:$F</definedName>
    <definedName name="studySectionCodeLUT">'Menu Items (Do not change)'!$F:$G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E1" i="2" l="1" a="1"/>
  <c r="AE1" i="2" s="1"/>
  <c r="AE2" i="2" l="1"/>
  <c r="AF2" i="2" s="1"/>
  <c r="P2" i="2" s="1"/>
  <c r="P1" i="2"/>
  <c r="E2" i="2" l="1"/>
  <c r="E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1" authorId="0" shapeId="0" xr:uid="{00000000-0006-0000-0100-000001000000}">
      <text>
        <r>
          <rPr>
            <sz val="10"/>
            <rFont val="Arial"/>
            <family val="2"/>
          </rPr>
          <t xml:space="preserve">WARNING:
</t>
        </r>
        <r>
          <rPr>
            <sz val="10"/>
            <color rgb="FF000000"/>
            <rFont val="Tahoma"/>
            <family val="2"/>
            <charset val="1"/>
          </rPr>
          <t>The CODE and STUDY SECTION will 
ONLY update from the filename after saving and
a) close and re-open the document
or 
b) press F9 to force recalculation
Check the cell to the RIGHT for error messages, if this formula returns "TBD"</t>
        </r>
      </text>
    </comment>
    <comment ref="P1" authorId="0" shapeId="0" xr:uid="{00000000-0006-0000-0100-000002000000}">
      <text>
        <r>
          <rPr>
            <sz val="10"/>
            <rFont val="Arial"/>
            <family val="2"/>
          </rPr>
          <t>This cell provides error messages related to proper formatting of the  filenames</t>
        </r>
      </text>
    </comment>
    <comment ref="AE3" authorId="0" shapeId="0" xr:uid="{00000000-0006-0000-0100-000012000000}">
      <text>
        <r>
          <rPr>
            <sz val="10"/>
            <rFont val="Arial"/>
            <family val="2"/>
          </rPr>
          <t xml:space="preserve">USAGE:
</t>
        </r>
        <r>
          <rPr>
            <sz val="10"/>
            <color rgb="FF000000"/>
            <rFont val="Tahoma"/>
            <family val="2"/>
            <charset val="1"/>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3000000}">
      <text>
        <r>
          <rPr>
            <sz val="10"/>
            <rFont val="Arial"/>
            <family val="2"/>
          </rPr>
          <t xml:space="preserve">Rules: 
</t>
        </r>
        <r>
          <rPr>
            <sz val="10"/>
            <color rgb="FF000000"/>
            <rFont val="Tahoma"/>
            <family val="2"/>
            <charset val="1"/>
          </rPr>
          <t xml:space="preserve">No spaces in taxon names above the rank of species.
</t>
        </r>
      </text>
    </comment>
    <comment ref="Q4" authorId="0" shapeId="0" xr:uid="{00000000-0006-0000-0100-000004000000}">
      <text>
        <r>
          <rPr>
            <sz val="10"/>
            <rFont val="Arial"/>
            <family val="2"/>
          </rPr>
          <t xml:space="preserve">Rules: 
</t>
        </r>
        <r>
          <rPr>
            <sz val="10"/>
            <color rgb="FF000000"/>
            <rFont val="Calibri"/>
            <family val="2"/>
            <charset val="1"/>
          </rPr>
          <t>No spaces in taxon names above the rank of species.</t>
        </r>
      </text>
    </comment>
    <comment ref="R4" authorId="0" shapeId="0" xr:uid="{00000000-0006-0000-0100-000005000000}">
      <text>
        <r>
          <rPr>
            <sz val="10"/>
            <rFont val="Arial"/>
            <family val="2"/>
          </rPr>
          <t xml:space="preserve">Rules: 
</t>
        </r>
        <r>
          <rPr>
            <sz val="10"/>
            <color rgb="FF000000"/>
            <rFont val="Calibri"/>
            <family val="2"/>
            <charset val="1"/>
          </rPr>
          <t>No spaces in taxon names above the rank of species.</t>
        </r>
      </text>
    </comment>
    <comment ref="S4" authorId="0" shapeId="0" xr:uid="{00000000-0006-0000-0100-000006000000}">
      <text>
        <r>
          <rPr>
            <sz val="10"/>
            <rFont val="Arial"/>
            <family val="2"/>
          </rPr>
          <t xml:space="preserve">Rules: 
</t>
        </r>
        <r>
          <rPr>
            <sz val="10"/>
            <color rgb="FF000000"/>
            <rFont val="Calibri"/>
            <family val="2"/>
            <charset val="1"/>
          </rPr>
          <t>No spaces in taxon names above the rank of species.</t>
        </r>
      </text>
    </comment>
    <comment ref="T4" authorId="0" shapeId="0" xr:uid="{00000000-0006-0000-0100-000007000000}">
      <text>
        <r>
          <rPr>
            <sz val="10"/>
            <rFont val="Arial"/>
            <family val="2"/>
          </rPr>
          <t xml:space="preserve">Rules: 
</t>
        </r>
        <r>
          <rPr>
            <sz val="10"/>
            <color rgb="FF000000"/>
            <rFont val="Calibri"/>
            <family val="2"/>
            <charset val="1"/>
          </rPr>
          <t>No spaces in taxon names above the rank of species.</t>
        </r>
      </text>
    </comment>
    <comment ref="U4" authorId="0" shapeId="0" xr:uid="{00000000-0006-0000-0100-000008000000}">
      <text>
        <r>
          <rPr>
            <sz val="10"/>
            <rFont val="Arial"/>
            <family val="2"/>
          </rPr>
          <t xml:space="preserve">Rules: 
</t>
        </r>
        <r>
          <rPr>
            <sz val="10"/>
            <color rgb="FF000000"/>
            <rFont val="Calibri"/>
            <family val="2"/>
            <charset val="1"/>
          </rPr>
          <t>No spaces in taxon names above the rank of species.</t>
        </r>
      </text>
    </comment>
    <comment ref="V4" authorId="0" shapeId="0" xr:uid="{00000000-0006-0000-0100-000009000000}">
      <text>
        <r>
          <rPr>
            <sz val="10"/>
            <rFont val="Arial"/>
            <family val="2"/>
          </rPr>
          <t xml:space="preserve">Rules: 
</t>
        </r>
        <r>
          <rPr>
            <sz val="10"/>
            <color rgb="FF000000"/>
            <rFont val="Calibri"/>
            <family val="2"/>
            <charset val="1"/>
          </rPr>
          <t>No spaces in taxon names above the rank of species.</t>
        </r>
      </text>
    </comment>
    <comment ref="W4" authorId="0" shapeId="0" xr:uid="{00000000-0006-0000-0100-00000A000000}">
      <text>
        <r>
          <rPr>
            <sz val="10"/>
            <rFont val="Arial"/>
            <family val="2"/>
          </rPr>
          <t xml:space="preserve">Rules: 
</t>
        </r>
        <r>
          <rPr>
            <sz val="10"/>
            <color rgb="FF000000"/>
            <rFont val="Calibri"/>
            <family val="2"/>
            <charset val="1"/>
          </rPr>
          <t>No spaces in taxon names above the rank of species.</t>
        </r>
      </text>
    </comment>
    <comment ref="X4" authorId="0" shapeId="0" xr:uid="{00000000-0006-0000-0100-00000B000000}">
      <text>
        <r>
          <rPr>
            <sz val="10"/>
            <rFont val="Arial"/>
            <family val="2"/>
          </rPr>
          <t xml:space="preserve">Rules: 
</t>
        </r>
        <r>
          <rPr>
            <sz val="10"/>
            <color rgb="FF000000"/>
            <rFont val="Calibri"/>
            <family val="2"/>
            <charset val="1"/>
          </rPr>
          <t>No spaces in taxon names above the rank of species.</t>
        </r>
      </text>
    </comment>
    <comment ref="Y4" authorId="0" shapeId="0" xr:uid="{00000000-0006-0000-0100-00000C000000}">
      <text>
        <r>
          <rPr>
            <sz val="10"/>
            <rFont val="Arial"/>
            <family val="2"/>
          </rPr>
          <t xml:space="preserve">Rules: 
</t>
        </r>
        <r>
          <rPr>
            <sz val="10"/>
            <color rgb="FF000000"/>
            <rFont val="Calibri"/>
            <family val="2"/>
            <charset val="1"/>
          </rPr>
          <t>No spaces in taxon names above the rank of species.</t>
        </r>
      </text>
    </comment>
    <comment ref="Z4" authorId="0" shapeId="0" xr:uid="{00000000-0006-0000-0100-00000D000000}">
      <text>
        <r>
          <rPr>
            <sz val="10"/>
            <rFont val="Arial"/>
            <family val="2"/>
          </rPr>
          <t xml:space="preserve">Rules: 
</t>
        </r>
        <r>
          <rPr>
            <sz val="10"/>
            <color rgb="FF000000"/>
            <rFont val="Calibri"/>
            <family val="2"/>
            <charset val="1"/>
          </rPr>
          <t>No spaces in taxon names above the rank of species.</t>
        </r>
      </text>
    </comment>
    <comment ref="AA4" authorId="0" shapeId="0" xr:uid="{00000000-0006-0000-0100-00000E000000}">
      <text>
        <r>
          <rPr>
            <sz val="10"/>
            <rFont val="Arial"/>
            <family val="2"/>
          </rPr>
          <t xml:space="preserve">Rules: 
</t>
        </r>
        <r>
          <rPr>
            <sz val="10"/>
            <color rgb="FF000000"/>
            <rFont val="Calibri"/>
            <family val="2"/>
            <charset val="1"/>
          </rPr>
          <t>No spaces in taxon names above the rank of species.</t>
        </r>
      </text>
    </comment>
    <comment ref="AB4" authorId="0" shapeId="0" xr:uid="{00000000-0006-0000-0100-00000F000000}">
      <text>
        <r>
          <rPr>
            <sz val="10"/>
            <rFont val="Arial"/>
            <family val="2"/>
          </rPr>
          <t xml:space="preserve">Rules: 
</t>
        </r>
        <r>
          <rPr>
            <sz val="10"/>
            <color rgb="FF000000"/>
            <rFont val="Calibri"/>
            <family val="2"/>
            <charset val="1"/>
          </rPr>
          <t>No spaces in taxon names above the rank of species.</t>
        </r>
      </text>
    </comment>
    <comment ref="AC4" authorId="0" shapeId="0" xr:uid="{00000000-0006-0000-0100-000010000000}">
      <text>
        <r>
          <rPr>
            <sz val="10"/>
            <rFont val="Arial"/>
            <family val="2"/>
          </rPr>
          <t xml:space="preserve">Rules: 
</t>
        </r>
        <r>
          <rPr>
            <sz val="10"/>
            <color rgb="FF000000"/>
            <rFont val="Calibri"/>
            <family val="2"/>
            <charset val="1"/>
          </rPr>
          <t>No spaces in taxon names above the rank of species.</t>
        </r>
      </text>
    </comment>
    <comment ref="AD4" authorId="0" shapeId="0" xr:uid="{00000000-0006-0000-0100-000011000000}">
      <text>
        <r>
          <rPr>
            <sz val="10"/>
            <rFont val="Arial"/>
            <family val="2"/>
          </rPr>
          <t xml:space="preserve">Rule:
</t>
        </r>
        <r>
          <rPr>
            <sz val="10"/>
            <color rgb="FF000000"/>
            <rFont val="Tahoma"/>
            <family val="2"/>
            <charset val="1"/>
          </rPr>
          <t xml:space="preserve">Must follow binomial naming rules.
</t>
        </r>
      </text>
    </comment>
    <comment ref="AE4" authorId="0" shapeId="0" xr:uid="{00000000-0006-0000-0100-000013000000}">
      <text>
        <r>
          <rPr>
            <sz val="10"/>
            <rFont val="Arial"/>
            <family val="2"/>
          </rPr>
          <t xml:space="preserve">Format:
</t>
        </r>
        <r>
          <rPr>
            <sz val="10"/>
            <color rgb="FF000000"/>
            <rFont val="Tahoma"/>
            <family val="2"/>
            <charset val="1"/>
          </rPr>
          <t xml:space="preserve">An accession number, or semi-colon separated list of accession numbers, each with an optional segment name prefix separated by a colon. 
</t>
        </r>
        <r>
          <rPr>
            <b/>
            <sz val="10"/>
            <color rgb="FF000000"/>
            <rFont val="Tahoma"/>
            <family val="2"/>
            <charset val="1"/>
          </rPr>
          <t xml:space="preserve">EXAMPLES:
</t>
        </r>
        <r>
          <rPr>
            <sz val="10"/>
            <color rgb="FF000000"/>
            <rFont val="Tahoma"/>
            <family val="2"/>
            <charset val="1"/>
          </rPr>
          <t xml:space="preserve">MW546936
AM084415; KY435490
</t>
        </r>
        <r>
          <rPr>
            <sz val="10"/>
            <color rgb="FF000000"/>
            <rFont val="Calibri"/>
            <family val="2"/>
            <charset val="1"/>
          </rPr>
          <t xml:space="preserve">RNA1: OK626439 ; RNA2:OK626440 
</t>
        </r>
        <r>
          <rPr>
            <sz val="10"/>
            <color rgb="FF000000"/>
            <rFont val="Tahoma"/>
            <family val="2"/>
            <charset val="1"/>
          </rPr>
          <t xml:space="preserve">
</t>
        </r>
      </text>
    </comment>
    <comment ref="AF4" authorId="0" shapeId="0" xr:uid="{00000000-0006-0000-0100-000014000000}">
      <text>
        <r>
          <rPr>
            <sz val="10"/>
            <rFont val="Arial"/>
            <family val="2"/>
          </rPr>
          <t xml:space="preserve">Format:
</t>
        </r>
        <r>
          <rPr>
            <sz val="12"/>
            <color rgb="FF000000"/>
            <rFont val="Calibri"/>
            <family val="2"/>
            <charset val="1"/>
          </rPr>
          <t xml:space="preserve">A virus name, or semi-colon separated list of </t>
        </r>
        <r>
          <rPr>
            <sz val="10"/>
            <color rgb="FF000000"/>
            <rFont val="Calibri"/>
            <family val="2"/>
            <charset val="1"/>
          </rPr>
          <t>virus name</t>
        </r>
        <r>
          <rPr>
            <sz val="12"/>
            <color rgb="FF000000"/>
            <rFont val="Calibri"/>
            <family val="2"/>
            <charset val="1"/>
          </rPr>
          <t xml:space="preserve">s. 
</t>
        </r>
        <r>
          <rPr>
            <b/>
            <sz val="12"/>
            <color rgb="FF000000"/>
            <rFont val="Calibri"/>
            <family val="2"/>
            <charset val="1"/>
          </rPr>
          <t xml:space="preserve">EXAMPLES:
</t>
        </r>
        <r>
          <rPr>
            <sz val="12"/>
            <color rgb="FF000000"/>
            <rFont val="Calibri"/>
            <family val="2"/>
            <charset val="1"/>
          </rPr>
          <t xml:space="preserve">SBFV3 clone C 
Chimpanzee herpesvirus strain 105640 
marsupivirus A1; Burpengary virus Koala/Australia/2015-16  
</t>
        </r>
      </text>
    </comment>
    <comment ref="AG4" authorId="0" shapeId="0" xr:uid="{00000000-0006-0000-0100-000015000000}">
      <text>
        <r>
          <rPr>
            <sz val="10"/>
            <rFont val="Arial"/>
            <family val="2"/>
          </rPr>
          <t xml:space="preserve">Format:
</t>
        </r>
        <r>
          <rPr>
            <sz val="12"/>
            <color rgb="FF000000"/>
            <rFont val="Calibri"/>
            <family val="2"/>
            <charset val="1"/>
          </rPr>
          <t xml:space="preserve">An abbreviation, or semi-colon separated list of abbreviations. 
</t>
        </r>
        <r>
          <rPr>
            <b/>
            <sz val="12"/>
            <color rgb="FF000000"/>
            <rFont val="Calibri"/>
            <family val="2"/>
            <charset val="1"/>
          </rPr>
          <t xml:space="preserve">EXAMPLES:
</t>
        </r>
        <r>
          <rPr>
            <sz val="12"/>
            <color rgb="FF000000"/>
            <rFont val="Calibri"/>
            <family val="2"/>
            <charset val="1"/>
          </rPr>
          <t xml:space="preserve">SBFV3 
McGHV13; MarcGHV1
</t>
        </r>
      </text>
    </comment>
    <comment ref="AH4" authorId="0" shapeId="0" xr:uid="{00000000-0006-0000-0100-000016000000}">
      <text>
        <r>
          <rPr>
            <sz val="10"/>
            <rFont val="Arial"/>
            <family val="2"/>
          </rPr>
          <t xml:space="preserve">Format:
</t>
        </r>
        <r>
          <rPr>
            <sz val="12"/>
            <color rgb="FF000000"/>
            <rFont val="Calibri"/>
            <family val="2"/>
            <charset val="1"/>
          </rPr>
          <t xml:space="preserve">An isolate name, or semi-colon separated list of isolate names. 
</t>
        </r>
        <r>
          <rPr>
            <b/>
            <sz val="12"/>
            <color rgb="FF000000"/>
            <rFont val="Calibri"/>
            <family val="2"/>
            <charset val="1"/>
          </rPr>
          <t xml:space="preserve">EXAMPLES:
</t>
        </r>
        <r>
          <rPr>
            <sz val="12"/>
            <color rgb="FF000000"/>
            <rFont val="Calibri"/>
            <family val="2"/>
            <charset val="1"/>
          </rPr>
          <t xml:space="preserve">clone C 
strain 105640 
A1; Koala/Australia/2015-16  
</t>
        </r>
      </text>
    </comment>
    <comment ref="AI4" authorId="0" shapeId="0" xr:uid="{00000000-0006-0000-0100-000017000000}">
      <text>
        <r>
          <rPr>
            <sz val="10"/>
            <rFont val="Arial"/>
            <family val="2"/>
          </rPr>
          <t xml:space="preserve">Rule: </t>
        </r>
        <r>
          <rPr>
            <sz val="10"/>
            <color rgb="FF000000"/>
            <rFont val="Tahoma"/>
            <family val="2"/>
            <charset val="1"/>
          </rPr>
          <t xml:space="preserve">Please select a value from the pull-down. 
</t>
        </r>
      </text>
    </comment>
    <comment ref="AJ4" authorId="0" shapeId="0" xr:uid="{00000000-0006-0000-0100-000018000000}">
      <text>
        <r>
          <rPr>
            <sz val="10"/>
            <rFont val="Arial"/>
            <family val="2"/>
          </rPr>
          <t xml:space="preserve">Rule: </t>
        </r>
        <r>
          <rPr>
            <sz val="10"/>
            <color rgb="FF000000"/>
            <rFont val="Calibri"/>
            <family val="2"/>
            <charset val="1"/>
          </rPr>
          <t xml:space="preserve">Please select a value from the pull-down. 
</t>
        </r>
      </text>
    </comment>
    <comment ref="AK4" authorId="0" shapeId="0" xr:uid="{00000000-0006-0000-0100-000019000000}">
      <text>
        <r>
          <rPr>
            <sz val="10"/>
            <rFont val="Arial"/>
            <family val="2"/>
          </rPr>
          <t xml:space="preserve">Rule: </t>
        </r>
        <r>
          <rPr>
            <sz val="10"/>
            <color rgb="FF000000"/>
            <rFont val="Calibri"/>
            <family val="2"/>
            <charset val="1"/>
          </rPr>
          <t xml:space="preserve">Please select a value from the pull-down. 
</t>
        </r>
      </text>
    </comment>
    <comment ref="AL4" authorId="0" shapeId="0" xr:uid="{00000000-0006-0000-0100-00001A000000}">
      <text>
        <r>
          <rPr>
            <sz val="10"/>
            <rFont val="Arial"/>
            <family val="2"/>
          </rPr>
          <t xml:space="preserve">Rule:
</t>
        </r>
        <r>
          <rPr>
            <sz val="10"/>
            <color rgb="FF000000"/>
            <rFont val="Calibri"/>
            <family val="2"/>
            <charset val="1"/>
          </rPr>
          <t xml:space="preserve">Please SELECT a value from the pull-down in the cell.
This column describes how the taxon is being changed.  
</t>
        </r>
        <r>
          <rPr>
            <sz val="10"/>
            <color rgb="FF000000"/>
            <rFont val="Tahoma"/>
            <family val="2"/>
            <charset val="1"/>
          </rPr>
          <t xml:space="preserve">
</t>
        </r>
      </text>
    </comment>
    <comment ref="AM4" authorId="0" shapeId="0" xr:uid="{00000000-0006-0000-0100-00001B000000}">
      <text>
        <r>
          <rPr>
            <sz val="10"/>
            <rFont val="Arial"/>
            <family val="2"/>
          </rPr>
          <t xml:space="preserve">Rule: 
</t>
        </r>
        <r>
          <rPr>
            <b/>
            <sz val="10"/>
            <color rgb="FF000000"/>
            <rFont val="Calibri"/>
            <family val="2"/>
            <charset val="1"/>
          </rPr>
          <t xml:space="preserve">1. </t>
        </r>
        <r>
          <rPr>
            <sz val="10"/>
            <color rgb="FF000000"/>
            <rFont val="Calibri"/>
            <family val="2"/>
            <charset val="1"/>
          </rPr>
          <t xml:space="preserve">Please select a value from the pull-down. 
2. A red highlight means your selection did not match the apparent rank of your proposed taxon
</t>
        </r>
      </text>
    </comment>
  </commentList>
</comments>
</file>

<file path=xl/sharedStrings.xml><?xml version="1.0" encoding="utf-8"?>
<sst xmlns="http://schemas.openxmlformats.org/spreadsheetml/2006/main" count="480" uniqueCount="181">
  <si>
    <t>ICTV  Template for Taxonomy Proposals</t>
  </si>
  <si>
    <r>
      <rPr>
        <b/>
        <sz val="12"/>
        <color theme="1"/>
        <rFont val="Calibri"/>
        <family val="2"/>
        <charset val="1"/>
      </rPr>
      <t>INSTRUCTIONS</t>
    </r>
    <r>
      <rPr>
        <sz val="12"/>
        <color theme="1"/>
        <rFont val="Calibri"/>
        <family val="2"/>
        <charset val="1"/>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charset val="1"/>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</si>
  <si>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</si>
  <si>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</si>
  <si>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</si>
  <si>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</si>
  <si>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</si>
  <si>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</si>
  <si>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</si>
  <si>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</si>
  <si>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</si>
  <si>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</si>
  <si>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</si>
  <si>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</si>
  <si>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</si>
  <si>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</si>
  <si>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</si>
  <si>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</si>
  <si>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</si>
  <si>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</si>
  <si>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</si>
  <si>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</si>
  <si>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</si>
  <si>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</si>
  <si>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</si>
  <si>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</si>
  <si>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</si>
  <si>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</si>
  <si>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</si>
  <si>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</si>
  <si>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</si>
  <si>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</si>
  <si>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</si>
  <si>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</si>
  <si>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</si>
  <si>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</si>
  <si>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</si>
  <si>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</si>
  <si>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</si>
  <si>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</si>
  <si>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</si>
  <si>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Berryhillviridae</t>
  </si>
  <si>
    <t>bacteria</t>
  </si>
  <si>
    <t>Create new</t>
  </si>
  <si>
    <t>family</t>
  </si>
  <si>
    <t>Vibakivirus</t>
  </si>
  <si>
    <t>Move</t>
  </si>
  <si>
    <t>genus</t>
  </si>
  <si>
    <t>Ayohtrevirus</t>
  </si>
  <si>
    <t>Jawnskivirus</t>
  </si>
  <si>
    <t>Marthavirus</t>
  </si>
  <si>
    <t>Marthavirus jawnski</t>
  </si>
  <si>
    <t>Jawnskivirus jawnski</t>
  </si>
  <si>
    <t>KU160651.1</t>
  </si>
  <si>
    <t>Arthrobacter phage Jawnski</t>
  </si>
  <si>
    <t>CG</t>
  </si>
  <si>
    <t>dsDNA</t>
  </si>
  <si>
    <t xml:space="preserve">Move; rename </t>
  </si>
  <si>
    <t>Marthavirus beans</t>
  </si>
  <si>
    <t>Jawnskivirus beans</t>
  </si>
  <si>
    <t>MF324907.1</t>
  </si>
  <si>
    <t>Arthrobacter phage Beans</t>
  </si>
  <si>
    <t>Marthavirus piccoletto</t>
  </si>
  <si>
    <t>Jawnskivirus piccoletto</t>
  </si>
  <si>
    <t>MF189177.1</t>
  </si>
  <si>
    <t>Arthrobacter phage Piccoletto</t>
  </si>
  <si>
    <t>Jawnskivirus king2</t>
  </si>
  <si>
    <t>MT776811.1</t>
  </si>
  <si>
    <t>Arthrobacter phage King2</t>
  </si>
  <si>
    <t>Marthavirus brent</t>
  </si>
  <si>
    <t>Jawnskivirus brent</t>
  </si>
  <si>
    <t>KT365401.1</t>
  </si>
  <si>
    <t>Arthrobacter phage Brent</t>
  </si>
  <si>
    <t>Jinkiesvirus</t>
  </si>
  <si>
    <t>Jinkiesvirus jinkies</t>
  </si>
  <si>
    <t>MT498043.1</t>
  </si>
  <si>
    <t>Arthrobacter phage Jinkies</t>
  </si>
  <si>
    <t>Lilmacvirus</t>
  </si>
  <si>
    <t>Lilmacvirus lilmac1015</t>
  </si>
  <si>
    <t>OL742560.1</t>
  </si>
  <si>
    <t>Arthrobacter phage Lilmac1015</t>
  </si>
  <si>
    <t>Lilmacvirus bolt007</t>
  </si>
  <si>
    <t>OP985600.1</t>
  </si>
  <si>
    <t>Arthrobacter phage Bolt007</t>
  </si>
  <si>
    <t>Lilmacvirus prairie</t>
  </si>
  <si>
    <t>MW601223.1</t>
  </si>
  <si>
    <t>Arthrobacter phage Prairie</t>
  </si>
  <si>
    <t>Lilmacvirus klevey</t>
  </si>
  <si>
    <t>MZ747522.1</t>
  </si>
  <si>
    <t>Arthrobacter phage Klevey</t>
  </si>
  <si>
    <t>Altadenavirus</t>
  </si>
  <si>
    <t>Altadenavirus altadena</t>
  </si>
  <si>
    <t>OR521058.1</t>
  </si>
  <si>
    <t>Arthrobacter phage Altadena</t>
  </si>
  <si>
    <t>Altadenavirus bumble</t>
  </si>
  <si>
    <t>MT498055.1</t>
  </si>
  <si>
    <t xml:space="preserve">Arthrobacter phage Bumble </t>
  </si>
  <si>
    <t>Eastwestvirus</t>
  </si>
  <si>
    <t>Eastwestvirus eastwest</t>
  </si>
  <si>
    <t>OK999980.1</t>
  </si>
  <si>
    <t>Arthrobacter phage EastWest</t>
  </si>
  <si>
    <t>Sicariusvirus</t>
  </si>
  <si>
    <t>Sicariusvirus sicarius2</t>
  </si>
  <si>
    <t>MW862982.1</t>
  </si>
  <si>
    <t>Arthrobacter phage Sicarius2</t>
  </si>
  <si>
    <t>Sicariusvirus wyborn</t>
  </si>
  <si>
    <t>OR475274.1</t>
  </si>
  <si>
    <t>Arthrobacter phage Wyborn</t>
  </si>
  <si>
    <t>Study Sections</t>
  </si>
  <si>
    <t>[Please select]</t>
  </si>
  <si>
    <t>A</t>
  </si>
  <si>
    <t>Archaeal viruses (A) proposals</t>
  </si>
  <si>
    <t>algae</t>
  </si>
  <si>
    <t>Create new</t>
  </si>
  <si>
    <t>B</t>
  </si>
  <si>
    <t>Bacterial viruses (B) proposals</t>
  </si>
  <si>
    <t>CCG</t>
  </si>
  <si>
    <t>ssDNA</t>
  </si>
  <si>
    <t>archaea</t>
  </si>
  <si>
    <t>Abolish</t>
  </si>
  <si>
    <t>subgenus</t>
  </si>
  <si>
    <t>D</t>
  </si>
  <si>
    <t>Animal DNA viruses and Retroviruses (D) proposals</t>
  </si>
  <si>
    <t>PG</t>
  </si>
  <si>
    <t>ssDNA(-)</t>
  </si>
  <si>
    <t>F</t>
  </si>
  <si>
    <t>Fungal and protist virus (F) proposals</t>
  </si>
  <si>
    <t>ssDNA(+)</t>
  </si>
  <si>
    <t>freshwater (S)</t>
  </si>
  <si>
    <t>Rename</t>
  </si>
  <si>
    <t>subfamily</t>
  </si>
  <si>
    <t>G</t>
  </si>
  <si>
    <t>General (G) proposals</t>
  </si>
  <si>
    <t>ssDNA(+/-)</t>
  </si>
  <si>
    <t>fungi</t>
  </si>
  <si>
    <t>Move; rename</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</si>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</sst>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charset val="1"/>
    </font>
    <font>
      <b/>
      <sz val="14"/>
      <color theme="1"/>
      <name val="Calibri"/>
      <family val="2"/>
      <charset val="1"/>
    </font>
    <font>
      <b/>
      <sz val="12"/>
      <color theme="1"/>
      <name val="Calibri"/>
      <family val="2"/>
      <charset val="1"/>
    </font>
    <font>
      <b/>
      <sz val="12"/>
      <color rgb="FF7030A0"/>
      <name val="Calibri"/>
      <family val="2"/>
      <charset val="1"/>
    </font>
    <font>
      <u/>
      <sz val="12"/>
      <color theme="10"/>
      <name val="Calibri"/>
      <family val="2"/>
      <charset val="1"/>
    </font>
    <font>
      <sz val="14"/>
      <color theme="1"/>
      <name val="Calibri"/>
      <family val="2"/>
      <charset val="1"/>
    </font>
    <font>
      <i/>
      <sz val="16"/>
      <color rgb="FF7030A0"/>
      <name val="Calibri"/>
      <family val="2"/>
      <charset val="1"/>
    </font>
    <font>
      <sz val="14"/>
      <color rgb="FFFF0000"/>
      <name val="Calibri"/>
      <family val="2"/>
      <charset val="1"/>
    </font>
    <font>
      <sz val="16"/>
      <color theme="0"/>
      <name val="Calibri"/>
      <family val="2"/>
      <charset val="1"/>
    </font>
    <font>
      <sz val="12"/>
      <color theme="0"/>
      <name val="Calibri"/>
      <family val="2"/>
      <charset val="1"/>
    </font>
    <font>
      <sz val="18"/>
      <color theme="0"/>
      <name val="Calibri"/>
      <family val="2"/>
      <charset val="1"/>
    </font>
    <font>
      <sz val="18"/>
      <color theme="1"/>
      <name val="Calibri"/>
      <family val="2"/>
      <charset val="1"/>
    </font>
    <font>
      <i/>
      <sz val="12"/>
      <color rgb="FF7030A0"/>
      <name val="Calibri"/>
      <family val="2"/>
      <charset val="1"/>
    </font>
    <font>
      <sz val="12"/>
      <color rgb="FFFF0000"/>
      <name val="Calibri"/>
      <family val="2"/>
      <charset val="1"/>
    </font>
    <font>
      <sz val="22"/>
      <color theme="1"/>
      <name val="Calibri"/>
      <family val="2"/>
      <charset val="1"/>
    </font>
    <font>
      <sz val="11"/>
      <color rgb="FF000000"/>
      <name val="Lucida Grande"/>
      <family val="2"/>
      <charset val="1"/>
    </font>
    <font>
      <sz val="11"/>
      <color theme="1"/>
      <name val="Lucida Grande"/>
      <family val="2"/>
      <charset val="1"/>
    </font>
    <font>
      <b/>
      <sz val="11"/>
      <color theme="1"/>
      <name val="Lucida Grande"/>
      <family val="2"/>
      <charset val="1"/>
    </font>
    <font>
      <i/>
      <sz val="11"/>
      <color rgb="FF000000"/>
      <name val="Lucida Grande"/>
      <family val="2"/>
      <charset val="1"/>
    </font>
    <font>
      <sz val="11"/>
      <color rgb="FF000000"/>
      <name val="Calibri"/>
      <family val="2"/>
      <charset val="1"/>
    </font>
    <font>
      <sz val="10"/>
      <name val="Arial"/>
      <family val="2"/>
    </font>
    <font>
      <sz val="10"/>
      <color rgb="FF000000"/>
      <name val="Tahoma"/>
      <family val="2"/>
      <charset val="1"/>
    </font>
    <font>
      <sz val="10"/>
      <color rgb="FF000000"/>
      <name val="Calibri"/>
      <family val="2"/>
      <charset val="1"/>
    </font>
    <font>
      <b/>
      <sz val="10"/>
      <color rgb="FF000000"/>
      <name val="Tahoma"/>
      <family val="2"/>
      <charset val="1"/>
    </font>
    <font>
      <sz val="12"/>
      <color rgb="FF000000"/>
      <name val="Calibri"/>
      <family val="2"/>
      <charset val="1"/>
    </font>
    <font>
      <b/>
      <sz val="12"/>
      <color rgb="FF000000"/>
      <name val="Calibri"/>
      <family val="2"/>
      <charset val="1"/>
    </font>
    <font>
      <b/>
      <sz val="10"/>
      <color rgb="FF000000"/>
      <name val="Calibri"/>
      <family val="2"/>
      <charset val="1"/>
    </font>
    <font>
      <i/>
      <sz val="12"/>
      <color rgb="FFB0B0B0"/>
      <name val="Calibri"/>
      <family val="2"/>
      <charset val="1"/>
    </font>
    <font>
      <sz val="12"/>
      <color theme="1"/>
      <name val="Calibri"/>
      <family val="2"/>
      <charset val="1"/>
    </font>
  </fonts>
  <fills count="9">
    <fill>
      <patternFill patternType="none"/>
    </fill>
    <fill>
      <patternFill patternType="gray125"/>
    </fill>
    <fill>
      <patternFill patternType="solid">
        <fgColor theme="6" tint="0.39988402966399123"/>
        <bgColor rgb="FFD6DCE5"/>
      </patternFill>
    </fill>
    <fill>
      <patternFill patternType="solid">
        <fgColor theme="0"/>
        <bgColor rgb="FFEDEDED"/>
      </patternFill>
    </fill>
    <fill>
      <patternFill patternType="solid">
        <fgColor theme="6" tint="0.79989013336588644"/>
        <bgColor rgb="FFE7E6E6"/>
      </patternFill>
    </fill>
    <fill>
      <patternFill patternType="solid">
        <fgColor rgb="FFCCFFCC"/>
        <bgColor rgb="FFCCFFFF"/>
      </patternFill>
    </fill>
    <fill>
      <patternFill patternType="solid">
        <fgColor theme="3" tint="0.79989013336588644"/>
        <bgColor rgb="FFE7E6E6"/>
      </patternFill>
    </fill>
    <fill>
      <patternFill patternType="solid">
        <fgColor rgb="FFFFD966"/>
        <bgColor rgb="FFFFCC00"/>
      </patternFill>
    </fill>
    <fill>
      <patternFill patternType="solid">
        <fgColor theme="0" tint="-0.34998626667073579"/>
        <bgColor rgb="FFB0B0B0"/>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3">
    <xf numFmtId="0" fontId="0" fillId="0" borderId="0"/>
    <xf numFmtId="0" fontId="4" fillId="0" borderId="0" applyBorder="0" applyProtection="0"/>
    <xf numFmtId="0" fontId="28" fillId="2" borderId="0" applyBorder="0" applyProtection="0"/>
  </cellStyleXfs>
  <cellXfs count="44">
    <xf numFmtId="0" fontId="0" fillId="0" borderId="0" xfId="0"/>
    <xf numFmtId="0" fontId="1" fillId="0" borderId="0" xfId="0" applyFont="1" applyAlignment="1">
      <alignment vertical="center"/>
    </xf>
    <xf numFmtId="0" fontId="2" fillId="3" borderId="0" xfId="0" applyFont="1" applyFill="1" applyAlignment="1">
      <alignment horizontal="left" vertical="top" wrapText="1"/>
    </xf>
    <xf numFmtId="0" fontId="0" fillId="4" borderId="1" xfId="0" applyFill="1" applyBorder="1"/>
    <xf numFmtId="0" fontId="0" fillId="5" borderId="1" xfId="0" applyFill="1" applyBorder="1"/>
    <xf numFmtId="0" fontId="3" fillId="5" borderId="1" xfId="0" applyFont="1" applyFill="1" applyBorder="1"/>
    <xf numFmtId="0" fontId="0" fillId="6" borderId="1" xfId="0" applyFill="1" applyBorder="1"/>
    <xf numFmtId="0" fontId="0" fillId="7" borderId="1" xfId="0" applyFill="1" applyBorder="1"/>
    <xf numFmtId="0" fontId="0" fillId="0" borderId="1" xfId="0" applyBorder="1"/>
    <xf numFmtId="0" fontId="4" fillId="4" borderId="1" xfId="1" applyFill="1" applyBorder="1" applyAlignment="1" applyProtection="1">
      <alignment horizontal="center"/>
    </xf>
    <xf numFmtId="0" fontId="8" fillId="3" borderId="3" xfId="0" applyFont="1" applyFill="1" applyBorder="1"/>
    <xf numFmtId="0" fontId="9" fillId="0" borderId="3" xfId="0" applyFont="1" applyBorder="1"/>
    <xf numFmtId="0" fontId="10" fillId="3" borderId="3" xfId="0" applyFont="1" applyFill="1" applyBorder="1"/>
    <xf numFmtId="0" fontId="11" fillId="3" borderId="3" xfId="0" applyFont="1" applyFill="1" applyBorder="1"/>
    <xf numFmtId="0" fontId="11" fillId="0" borderId="0" xfId="0" applyFont="1"/>
    <xf numFmtId="0" fontId="9" fillId="3" borderId="5" xfId="0" applyFont="1" applyFill="1" applyBorder="1"/>
    <xf numFmtId="0" fontId="9" fillId="3" borderId="3" xfId="0" applyFont="1" applyFill="1" applyBorder="1"/>
    <xf numFmtId="0" fontId="0" fillId="3" borderId="3" xfId="0" applyFill="1" applyBorder="1"/>
    <xf numFmtId="0" fontId="14" fillId="0" borderId="6" xfId="0" applyFont="1" applyBorder="1" applyAlignment="1">
      <alignment horizontal="center" vertical="center"/>
    </xf>
    <xf numFmtId="0" fontId="28" fillId="8" borderId="1" xfId="2" applyFill="1" applyBorder="1" applyAlignment="1" applyProtection="1">
      <alignment horizontal="center" vertical="center"/>
    </xf>
    <xf numFmtId="0" fontId="15" fillId="5" borderId="1" xfId="0" applyFont="1" applyFill="1" applyBorder="1" applyAlignment="1">
      <alignment horizontal="center" vertical="center"/>
    </xf>
    <xf numFmtId="0" fontId="16" fillId="5" borderId="1" xfId="0" applyFont="1" applyFill="1" applyBorder="1" applyAlignment="1">
      <alignment horizontal="center" vertical="center"/>
    </xf>
    <xf numFmtId="0" fontId="17" fillId="5"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15" fillId="6" borderId="1" xfId="0" applyFont="1" applyFill="1" applyBorder="1" applyAlignment="1">
      <alignment horizontal="center" vertical="center"/>
    </xf>
    <xf numFmtId="0" fontId="18" fillId="6" borderId="1" xfId="0" applyFont="1" applyFill="1" applyBorder="1" applyAlignment="1">
      <alignment horizontal="center" vertical="center"/>
    </xf>
    <xf numFmtId="0" fontId="18" fillId="7" borderId="1" xfId="0" applyFont="1" applyFill="1" applyBorder="1" applyAlignment="1">
      <alignment horizontal="center" vertical="center"/>
    </xf>
    <xf numFmtId="0" fontId="18" fillId="7" borderId="1" xfId="0" applyFont="1" applyFill="1" applyBorder="1" applyAlignment="1">
      <alignment horizontal="center" vertical="center" wrapText="1"/>
    </xf>
    <xf numFmtId="0" fontId="15" fillId="0" borderId="1" xfId="0" applyFont="1" applyBorder="1" applyAlignment="1">
      <alignment horizontal="center" vertical="center"/>
    </xf>
    <xf numFmtId="0" fontId="0" fillId="0" borderId="0" xfId="0" applyAlignment="1">
      <alignment horizontal="center" vertical="center"/>
    </xf>
    <xf numFmtId="0" fontId="19" fillId="7" borderId="1" xfId="0" applyFont="1" applyFill="1" applyBorder="1" applyAlignment="1" applyProtection="1">
      <alignment horizontal="left"/>
      <protection locked="0"/>
    </xf>
    <xf numFmtId="0" fontId="28" fillId="2" borderId="1" xfId="2" applyBorder="1" applyProtection="1"/>
    <xf numFmtId="0" fontId="25" fillId="0" borderId="0" xfId="0" applyFont="1"/>
    <xf numFmtId="0" fontId="24" fillId="0" borderId="0" xfId="0" applyFont="1"/>
    <xf numFmtId="0" fontId="27" fillId="0" borderId="0" xfId="0" applyFont="1"/>
    <xf numFmtId="0" fontId="14" fillId="4" borderId="6" xfId="0" applyFont="1" applyFill="1" applyBorder="1" applyAlignment="1">
      <alignment horizontal="center" vertical="center"/>
    </xf>
    <xf numFmtId="0" fontId="14" fillId="5" borderId="6" xfId="0" applyFont="1" applyFill="1" applyBorder="1" applyAlignment="1">
      <alignment horizontal="center" vertical="center"/>
    </xf>
    <xf numFmtId="0" fontId="14" fillId="6" borderId="1" xfId="0" applyFont="1" applyFill="1" applyBorder="1" applyAlignment="1">
      <alignment horizontal="center" vertical="center"/>
    </xf>
    <xf numFmtId="0" fontId="14" fillId="7" borderId="7" xfId="0" applyFont="1" applyFill="1" applyBorder="1" applyAlignment="1">
      <alignment horizontal="center" vertical="center"/>
    </xf>
    <xf numFmtId="0" fontId="5" fillId="3" borderId="1" xfId="0" applyFont="1" applyFill="1" applyBorder="1" applyAlignment="1">
      <alignment horizontal="right"/>
    </xf>
    <xf numFmtId="0" fontId="6" fillId="0" borderId="1" xfId="0" applyFont="1" applyBorder="1" applyAlignment="1">
      <alignment horizontal="left"/>
    </xf>
    <xf numFmtId="0" fontId="7" fillId="3" borderId="2" xfId="0" applyFont="1" applyFill="1" applyBorder="1" applyAlignment="1">
      <alignment horizontal="left"/>
    </xf>
    <xf numFmtId="0" fontId="12" fillId="0" borderId="1" xfId="0" applyFont="1" applyBorder="1" applyAlignment="1">
      <alignment horizontal="left"/>
    </xf>
    <xf numFmtId="0" fontId="13" fillId="3" borderId="4" xfId="0" applyFont="1" applyFill="1" applyBorder="1" applyAlignment="1">
      <alignment horizontal="left"/>
    </xf>
  </cellXfs>
  <cellStyles count="3">
    <cellStyle name="Excel Built-in 60% - Accent3" xfId="2" xr:uid="{00000000-0005-0000-0000-000007000000}"/>
    <cellStyle name="Hyperlink" xfId="1"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9C9C9"/>
      <rgbColor rgb="FF808080"/>
      <rgbColor rgb="FFB0B0B0"/>
      <rgbColor rgb="FF7030A0"/>
      <rgbColor rgb="FFEDEDED"/>
      <rgbColor rgb="FFE7E6E6"/>
      <rgbColor rgb="FF660066"/>
      <rgbColor rgb="FFFF8080"/>
      <rgbColor rgb="FF0563C1"/>
      <rgbColor rgb="FFD6DCE5"/>
      <rgbColor rgb="FF000080"/>
      <rgbColor rgb="FFFF00FF"/>
      <rgbColor rgb="FFFFFF00"/>
      <rgbColor rgb="FF00FFFF"/>
      <rgbColor rgb="FF800080"/>
      <rgbColor rgb="FF800000"/>
      <rgbColor rgb="FF008080"/>
      <rgbColor rgb="FF0000FF"/>
      <rgbColor rgb="FF00CCFF"/>
      <rgbColor rgb="FFCCFFFF"/>
      <rgbColor rgb="FFCCFFCC"/>
      <rgbColor rgb="FFFFD966"/>
      <rgbColor rgb="FF99CCFF"/>
      <rgbColor rgb="FFFF99CC"/>
      <rgbColor rgb="FFCC99FF"/>
      <rgbColor rgb="FFFFC7CE"/>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taxonomy/templates" TargetMode="External"/><Relationship Id="rId1" Type="http://schemas.openxmlformats.org/officeDocument/2006/relationships/hyperlink" Target="https://ictv.global/proposal_validation"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90" zoomScaleNormal="90" workbookViewId="0"/>
  </sheetViews>
  <sheetFormatPr defaultColWidth="10.625" defaultRowHeight="15.75"/>
  <cols>
    <col min="1" max="1" width="2.875" customWidth="1"/>
    <col min="2" max="2" width="173.5" customWidth="1"/>
  </cols>
  <sheetData>
    <row r="1" spans="2:2" ht="36.75" customHeight="1">
      <c r="B1" s="1" t="s">
        <v>0</v>
      </c>
    </row>
    <row r="2" spans="2:2" ht="236.25">
      <c r="B2" s="2" t="s">
        <v>1</v>
      </c>
    </row>
  </sheetData>
  <conditionalFormatting sqref="B2">
    <cfRule type="expression" dxfId="6" priority="2">
      <formula>ROW(B2)&gt;5</formula>
    </cfRule>
  </conditionalFormatting>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38"/>
  <sheetViews>
    <sheetView tabSelected="1" topLeftCell="S1" zoomScale="90" zoomScaleNormal="90" workbookViewId="0">
      <pane ySplit="4" topLeftCell="A5" activePane="bottomLeft" state="frozen"/>
      <selection activeCell="V1" sqref="V1"/>
      <selection pane="bottomLeft" activeCell="AL31" sqref="AL31"/>
    </sheetView>
  </sheetViews>
  <sheetFormatPr defaultColWidth="10.625" defaultRowHeight="15.75"/>
  <cols>
    <col min="1" max="1" width="15" style="3" customWidth="1"/>
    <col min="2" max="2" width="9" style="3" customWidth="1"/>
    <col min="3" max="3" width="8.375" style="3" customWidth="1"/>
    <col min="4" max="4" width="11.125" style="3" customWidth="1"/>
    <col min="5" max="12" width="10.875" style="3" customWidth="1"/>
    <col min="13" max="13" width="13.5" style="3" customWidth="1"/>
    <col min="14" max="14" width="10.875" style="3" customWidth="1"/>
    <col min="15" max="15" width="18.875" style="3" customWidth="1"/>
    <col min="16" max="16" width="17" style="4" customWidth="1"/>
    <col min="17" max="21" width="10.875" style="4" customWidth="1"/>
    <col min="22" max="22" width="13.625" style="4" customWidth="1"/>
    <col min="23" max="25" width="10.875" style="4" customWidth="1"/>
    <col min="26" max="26" width="17.125" style="4" customWidth="1"/>
    <col min="27" max="27" width="16.5" style="4" customWidth="1"/>
    <col min="28" max="28" width="17.375" style="4" customWidth="1"/>
    <col min="29" max="29" width="10.875" style="4" customWidth="1"/>
    <col min="30" max="30" width="28" style="5" customWidth="1"/>
    <col min="31" max="31" width="17.5" style="6" customWidth="1"/>
    <col min="32" max="32" width="27.625" style="6" customWidth="1"/>
    <col min="33" max="33" width="16.375" style="6" customWidth="1"/>
    <col min="34" max="34" width="27.375" style="6" customWidth="1"/>
    <col min="35" max="35" width="17.125" style="6" customWidth="1"/>
    <col min="36" max="36" width="20.375" style="6" customWidth="1"/>
    <col min="37" max="37" width="12.5" style="6" customWidth="1"/>
    <col min="38" max="39" width="10.875" style="7" customWidth="1"/>
    <col min="40" max="40" width="56.625" style="8" customWidth="1"/>
  </cols>
  <sheetData>
    <row r="1" spans="1:40" s="14" customFormat="1" ht="23.25">
      <c r="A1" s="9" t="s">
        <v>2</v>
      </c>
      <c r="B1" s="39" t="s">
        <v>3</v>
      </c>
      <c r="C1" s="39"/>
      <c r="D1" s="39"/>
      <c r="E1" s="40" t="str">
        <f ca="1">IF(LEN(cellFilenameFormatErrors)=0,LEFT(cellBaseFilename,9),"Code is automatically derived from the filename: 'YEAR.###X.[STATUS.][v#.]DESCRIPTION.xlsx', X=SC code")</f>
        <v>2024.003B</v>
      </c>
      <c r="F1" s="40"/>
      <c r="G1" s="40"/>
      <c r="H1" s="40"/>
      <c r="I1" s="40"/>
      <c r="J1" s="40"/>
      <c r="K1" s="40"/>
      <c r="L1" s="40"/>
      <c r="M1" s="40"/>
      <c r="N1" s="40"/>
      <c r="O1" s="40"/>
      <c r="P1" s="41"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1"/>
      <c r="R1" s="41"/>
      <c r="S1" s="41"/>
      <c r="T1" s="41"/>
      <c r="U1" s="41"/>
      <c r="V1" s="41"/>
      <c r="W1" s="41"/>
      <c r="X1" s="41"/>
      <c r="Y1" s="41"/>
      <c r="Z1" s="41"/>
      <c r="AA1" s="41"/>
      <c r="AB1" s="41"/>
      <c r="AC1" s="41"/>
      <c r="AD1" s="10" t="s">
        <v>4</v>
      </c>
      <c r="AE1" s="11" t="str">
        <f t="array" aca="1" ref="AE1" ca="1">MID(CELL("filename",'Proposal Template'!$B$1),SEARCH("[",CELL("filename",'Proposal Template'!$B$1))+1, SEARCH("]",CELL("filename",'Proposal Template'!$B$1))-SEARCH("[",CELL("filename",'Proposal Template'!$B$1))-1)</f>
        <v>2024.003B.N.v1.Berryhillviridae_1nf_7ng_3mg_10ns.xlsx</v>
      </c>
      <c r="AF1" s="12"/>
      <c r="AG1" s="13"/>
      <c r="AH1" s="13"/>
      <c r="AI1" s="13"/>
      <c r="AJ1" s="13"/>
      <c r="AK1" s="13"/>
      <c r="AL1" s="13"/>
      <c r="AM1" s="13"/>
      <c r="AN1" s="13"/>
    </row>
    <row r="2" spans="1:40" ht="18.75">
      <c r="A2" s="9" t="s">
        <v>5</v>
      </c>
      <c r="B2" s="39" t="s">
        <v>6</v>
      </c>
      <c r="C2" s="39"/>
      <c r="D2" s="39"/>
      <c r="E2" s="42"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2"/>
      <c r="G2" s="42"/>
      <c r="H2" s="42"/>
      <c r="I2" s="42"/>
      <c r="J2" s="42"/>
      <c r="K2" s="42"/>
      <c r="L2" s="42"/>
      <c r="M2" s="42"/>
      <c r="N2" s="42"/>
      <c r="O2" s="42"/>
      <c r="P2" s="43" t="str">
        <f ca="1">_xlfn.CONCAT(
IF(NOT(ISERROR(AF2)),"","Study Section code ('"&amp;AE2&amp;"') is not valid; ")
)</f>
        <v/>
      </c>
      <c r="Q2" s="43"/>
      <c r="R2" s="43"/>
      <c r="S2" s="43"/>
      <c r="T2" s="43"/>
      <c r="U2" s="43"/>
      <c r="V2" s="43"/>
      <c r="W2" s="43"/>
      <c r="X2" s="43"/>
      <c r="Y2" s="43"/>
      <c r="Z2" s="43"/>
      <c r="AA2" s="43"/>
      <c r="AB2" s="43"/>
      <c r="AC2" s="43"/>
      <c r="AD2" s="15" t="s">
        <v>4</v>
      </c>
      <c r="AE2" s="16" t="str">
        <f ca="1">MID(AE1,9,1)</f>
        <v>B</v>
      </c>
      <c r="AF2" s="16" t="str">
        <f ca="1">VLOOKUP(AE2,studySectionCodeLUT,2,FALSE())</f>
        <v>Bacterial viruses (B) proposals</v>
      </c>
      <c r="AG2" s="17"/>
      <c r="AH2" s="17"/>
      <c r="AI2" s="17"/>
      <c r="AJ2" s="17"/>
      <c r="AK2" s="17"/>
      <c r="AL2" s="17"/>
      <c r="AM2" s="17"/>
      <c r="AN2" s="17"/>
    </row>
    <row r="3" spans="1:40" ht="36" customHeight="1">
      <c r="A3" s="35" t="s">
        <v>7</v>
      </c>
      <c r="B3" s="35"/>
      <c r="C3" s="35"/>
      <c r="D3" s="35"/>
      <c r="E3" s="35"/>
      <c r="F3" s="35"/>
      <c r="G3" s="35"/>
      <c r="H3" s="35"/>
      <c r="I3" s="35"/>
      <c r="J3" s="35"/>
      <c r="K3" s="35"/>
      <c r="L3" s="35"/>
      <c r="M3" s="35"/>
      <c r="N3" s="35"/>
      <c r="O3" s="35"/>
      <c r="P3" s="36" t="s">
        <v>8</v>
      </c>
      <c r="Q3" s="36"/>
      <c r="R3" s="36"/>
      <c r="S3" s="36"/>
      <c r="T3" s="36"/>
      <c r="U3" s="36"/>
      <c r="V3" s="36"/>
      <c r="W3" s="36"/>
      <c r="X3" s="36"/>
      <c r="Y3" s="36"/>
      <c r="Z3" s="36"/>
      <c r="AA3" s="36"/>
      <c r="AB3" s="36"/>
      <c r="AC3" s="36"/>
      <c r="AD3" s="36"/>
      <c r="AE3" s="37" t="s">
        <v>9</v>
      </c>
      <c r="AF3" s="37"/>
      <c r="AG3" s="37"/>
      <c r="AH3" s="37"/>
      <c r="AI3" s="37"/>
      <c r="AJ3" s="37"/>
      <c r="AK3" s="37"/>
      <c r="AL3" s="38" t="s">
        <v>10</v>
      </c>
      <c r="AM3" s="38"/>
      <c r="AN3" s="18" t="s">
        <v>11</v>
      </c>
    </row>
    <row r="4" spans="1:40" s="29" customFormat="1" ht="31.5" customHeight="1">
      <c r="A4" s="19" t="s">
        <v>12</v>
      </c>
      <c r="B4" s="19" t="s">
        <v>13</v>
      </c>
      <c r="C4" s="19" t="s">
        <v>14</v>
      </c>
      <c r="D4" s="19" t="s">
        <v>15</v>
      </c>
      <c r="E4" s="19" t="s">
        <v>16</v>
      </c>
      <c r="F4" s="19" t="s">
        <v>17</v>
      </c>
      <c r="G4" s="19" t="s">
        <v>18</v>
      </c>
      <c r="H4" s="19" t="s">
        <v>19</v>
      </c>
      <c r="I4" s="19" t="s">
        <v>20</v>
      </c>
      <c r="J4" s="19" t="s">
        <v>21</v>
      </c>
      <c r="K4" s="19" t="s">
        <v>22</v>
      </c>
      <c r="L4" s="19" t="s">
        <v>23</v>
      </c>
      <c r="M4" s="19" t="s">
        <v>24</v>
      </c>
      <c r="N4" s="19" t="s">
        <v>25</v>
      </c>
      <c r="O4" s="19" t="s">
        <v>26</v>
      </c>
      <c r="P4" s="20" t="s">
        <v>12</v>
      </c>
      <c r="Q4" s="20" t="s">
        <v>13</v>
      </c>
      <c r="R4" s="20" t="s">
        <v>14</v>
      </c>
      <c r="S4" s="20" t="s">
        <v>15</v>
      </c>
      <c r="T4" s="20" t="s">
        <v>16</v>
      </c>
      <c r="U4" s="20" t="s">
        <v>17</v>
      </c>
      <c r="V4" s="20" t="s">
        <v>18</v>
      </c>
      <c r="W4" s="20" t="s">
        <v>19</v>
      </c>
      <c r="X4" s="20" t="s">
        <v>20</v>
      </c>
      <c r="Y4" s="20" t="s">
        <v>21</v>
      </c>
      <c r="Z4" s="20" t="s">
        <v>22</v>
      </c>
      <c r="AA4" s="20" t="s">
        <v>23</v>
      </c>
      <c r="AB4" s="20" t="s">
        <v>24</v>
      </c>
      <c r="AC4" s="21" t="s">
        <v>25</v>
      </c>
      <c r="AD4" s="22" t="s">
        <v>26</v>
      </c>
      <c r="AE4" s="23" t="s">
        <v>27</v>
      </c>
      <c r="AF4" s="23" t="s">
        <v>28</v>
      </c>
      <c r="AG4" s="23" t="s">
        <v>29</v>
      </c>
      <c r="AH4" s="24" t="s">
        <v>30</v>
      </c>
      <c r="AI4" s="25" t="s">
        <v>31</v>
      </c>
      <c r="AJ4" s="25" t="s">
        <v>32</v>
      </c>
      <c r="AK4" s="25" t="s">
        <v>33</v>
      </c>
      <c r="AL4" s="26" t="s">
        <v>34</v>
      </c>
      <c r="AM4" s="27" t="s">
        <v>35</v>
      </c>
      <c r="AN4" s="28" t="s">
        <v>36</v>
      </c>
    </row>
    <row r="5" spans="1:40">
      <c r="P5" s="4" t="s">
        <v>37</v>
      </c>
      <c r="R5" s="4" t="s">
        <v>38</v>
      </c>
      <c r="T5" s="4" t="s">
        <v>39</v>
      </c>
      <c r="V5" s="4" t="s">
        <v>40</v>
      </c>
      <c r="Z5" s="4" t="s">
        <v>41</v>
      </c>
      <c r="AK5" s="6" t="s">
        <v>42</v>
      </c>
      <c r="AL5" s="30" t="s">
        <v>43</v>
      </c>
      <c r="AM5" s="30" t="s">
        <v>44</v>
      </c>
    </row>
    <row r="6" spans="1:40">
      <c r="A6" s="3" t="s">
        <v>37</v>
      </c>
      <c r="C6" s="3" t="s">
        <v>38</v>
      </c>
      <c r="E6" s="3" t="s">
        <v>39</v>
      </c>
      <c r="G6" s="3" t="s">
        <v>40</v>
      </c>
      <c r="M6" s="3" t="s">
        <v>45</v>
      </c>
      <c r="P6" s="4" t="s">
        <v>37</v>
      </c>
      <c r="R6" s="4" t="s">
        <v>38</v>
      </c>
      <c r="T6" s="4" t="s">
        <v>39</v>
      </c>
      <c r="V6" s="4" t="s">
        <v>40</v>
      </c>
      <c r="Z6" s="4" t="s">
        <v>41</v>
      </c>
      <c r="AB6" s="4" t="s">
        <v>45</v>
      </c>
      <c r="AK6" s="6" t="s">
        <v>42</v>
      </c>
      <c r="AL6" s="30" t="s">
        <v>46</v>
      </c>
      <c r="AM6" s="30" t="s">
        <v>47</v>
      </c>
    </row>
    <row r="7" spans="1:40">
      <c r="A7" s="3" t="s">
        <v>37</v>
      </c>
      <c r="C7" s="3" t="s">
        <v>38</v>
      </c>
      <c r="E7" s="3" t="s">
        <v>39</v>
      </c>
      <c r="G7" s="3" t="s">
        <v>40</v>
      </c>
      <c r="M7" s="3" t="s">
        <v>48</v>
      </c>
      <c r="P7" s="4" t="s">
        <v>37</v>
      </c>
      <c r="R7" s="4" t="s">
        <v>38</v>
      </c>
      <c r="T7" s="4" t="s">
        <v>39</v>
      </c>
      <c r="V7" s="4" t="s">
        <v>40</v>
      </c>
      <c r="Z7" s="4" t="s">
        <v>41</v>
      </c>
      <c r="AB7" s="4" t="s">
        <v>48</v>
      </c>
      <c r="AK7" s="6" t="s">
        <v>42</v>
      </c>
      <c r="AL7" s="30" t="s">
        <v>46</v>
      </c>
      <c r="AM7" s="30" t="s">
        <v>47</v>
      </c>
    </row>
    <row r="8" spans="1:40">
      <c r="P8" s="4" t="s">
        <v>37</v>
      </c>
      <c r="R8" s="4" t="s">
        <v>38</v>
      </c>
      <c r="T8" s="4" t="s">
        <v>39</v>
      </c>
      <c r="V8" s="4" t="s">
        <v>40</v>
      </c>
      <c r="Z8" s="4" t="s">
        <v>41</v>
      </c>
      <c r="AB8" s="4" t="s">
        <v>49</v>
      </c>
      <c r="AK8" s="6" t="s">
        <v>42</v>
      </c>
      <c r="AL8" s="30" t="s">
        <v>43</v>
      </c>
      <c r="AM8" s="30" t="s">
        <v>47</v>
      </c>
    </row>
    <row r="9" spans="1:40">
      <c r="A9" s="3" t="s">
        <v>37</v>
      </c>
      <c r="C9" s="3" t="s">
        <v>38</v>
      </c>
      <c r="E9" s="3" t="s">
        <v>39</v>
      </c>
      <c r="G9" s="3" t="s">
        <v>40</v>
      </c>
      <c r="M9" s="3" t="s">
        <v>50</v>
      </c>
      <c r="O9" s="3" t="s">
        <v>51</v>
      </c>
      <c r="P9" s="4" t="s">
        <v>37</v>
      </c>
      <c r="R9" s="4" t="s">
        <v>38</v>
      </c>
      <c r="T9" s="4" t="s">
        <v>39</v>
      </c>
      <c r="V9" s="4" t="s">
        <v>40</v>
      </c>
      <c r="Z9" s="4" t="s">
        <v>41</v>
      </c>
      <c r="AB9" s="4" t="s">
        <v>49</v>
      </c>
      <c r="AD9" s="5" t="s">
        <v>52</v>
      </c>
      <c r="AE9" s="6" t="s">
        <v>53</v>
      </c>
      <c r="AF9" s="6" t="s">
        <v>54</v>
      </c>
      <c r="AI9" s="6" t="s">
        <v>55</v>
      </c>
      <c r="AJ9" s="6" t="s">
        <v>56</v>
      </c>
      <c r="AK9" s="6" t="s">
        <v>42</v>
      </c>
      <c r="AL9" s="30" t="s">
        <v>57</v>
      </c>
      <c r="AM9" s="30" t="s">
        <v>4</v>
      </c>
    </row>
    <row r="10" spans="1:40">
      <c r="A10" s="3" t="s">
        <v>37</v>
      </c>
      <c r="C10" s="3" t="s">
        <v>38</v>
      </c>
      <c r="E10" s="3" t="s">
        <v>39</v>
      </c>
      <c r="G10" s="3" t="s">
        <v>40</v>
      </c>
      <c r="M10" s="3" t="s">
        <v>50</v>
      </c>
      <c r="O10" s="3" t="s">
        <v>58</v>
      </c>
      <c r="P10" s="4" t="s">
        <v>37</v>
      </c>
      <c r="R10" s="4" t="s">
        <v>38</v>
      </c>
      <c r="T10" s="4" t="s">
        <v>39</v>
      </c>
      <c r="V10" s="4" t="s">
        <v>40</v>
      </c>
      <c r="Z10" s="4" t="s">
        <v>41</v>
      </c>
      <c r="AB10" s="4" t="s">
        <v>49</v>
      </c>
      <c r="AD10" s="5" t="s">
        <v>59</v>
      </c>
      <c r="AE10" s="6" t="s">
        <v>60</v>
      </c>
      <c r="AF10" s="6" t="s">
        <v>61</v>
      </c>
      <c r="AI10" s="6" t="s">
        <v>55</v>
      </c>
      <c r="AJ10" s="6" t="s">
        <v>56</v>
      </c>
      <c r="AK10" s="6" t="s">
        <v>42</v>
      </c>
      <c r="AL10" s="30" t="s">
        <v>57</v>
      </c>
      <c r="AM10" s="30" t="s">
        <v>4</v>
      </c>
    </row>
    <row r="11" spans="1:40">
      <c r="A11" s="3" t="s">
        <v>37</v>
      </c>
      <c r="C11" s="3" t="s">
        <v>38</v>
      </c>
      <c r="E11" s="3" t="s">
        <v>39</v>
      </c>
      <c r="G11" s="3" t="s">
        <v>40</v>
      </c>
      <c r="M11" s="3" t="s">
        <v>50</v>
      </c>
      <c r="O11" s="3" t="s">
        <v>62</v>
      </c>
      <c r="P11" s="4" t="s">
        <v>37</v>
      </c>
      <c r="R11" s="4" t="s">
        <v>38</v>
      </c>
      <c r="T11" s="4" t="s">
        <v>39</v>
      </c>
      <c r="V11" s="4" t="s">
        <v>40</v>
      </c>
      <c r="Z11" s="4" t="s">
        <v>41</v>
      </c>
      <c r="AB11" s="4" t="s">
        <v>49</v>
      </c>
      <c r="AD11" s="5" t="s">
        <v>63</v>
      </c>
      <c r="AE11" s="6" t="s">
        <v>64</v>
      </c>
      <c r="AF11" s="6" t="s">
        <v>65</v>
      </c>
      <c r="AI11" s="6" t="s">
        <v>55</v>
      </c>
      <c r="AJ11" s="6" t="s">
        <v>56</v>
      </c>
      <c r="AK11" s="6" t="s">
        <v>42</v>
      </c>
      <c r="AL11" s="30" t="s">
        <v>57</v>
      </c>
      <c r="AM11" s="30" t="s">
        <v>4</v>
      </c>
    </row>
    <row r="12" spans="1:40">
      <c r="P12" s="4" t="s">
        <v>37</v>
      </c>
      <c r="R12" s="4" t="s">
        <v>38</v>
      </c>
      <c r="T12" s="4" t="s">
        <v>39</v>
      </c>
      <c r="V12" s="4" t="s">
        <v>40</v>
      </c>
      <c r="Z12" s="4" t="s">
        <v>41</v>
      </c>
      <c r="AB12" s="4" t="s">
        <v>49</v>
      </c>
      <c r="AD12" s="5" t="s">
        <v>66</v>
      </c>
      <c r="AE12" s="6" t="s">
        <v>67</v>
      </c>
      <c r="AF12" s="6" t="s">
        <v>68</v>
      </c>
      <c r="AI12" s="6" t="s">
        <v>55</v>
      </c>
      <c r="AJ12" s="6" t="s">
        <v>56</v>
      </c>
      <c r="AK12" s="6" t="s">
        <v>42</v>
      </c>
      <c r="AL12" s="30" t="s">
        <v>43</v>
      </c>
      <c r="AM12" s="30" t="s">
        <v>4</v>
      </c>
    </row>
    <row r="13" spans="1:40">
      <c r="A13" s="3" t="s">
        <v>37</v>
      </c>
      <c r="C13" s="3" t="s">
        <v>38</v>
      </c>
      <c r="E13" s="3" t="s">
        <v>39</v>
      </c>
      <c r="G13" s="3" t="s">
        <v>40</v>
      </c>
      <c r="M13" s="3" t="s">
        <v>50</v>
      </c>
      <c r="O13" s="3" t="s">
        <v>69</v>
      </c>
      <c r="P13" s="4" t="s">
        <v>37</v>
      </c>
      <c r="R13" s="4" t="s">
        <v>38</v>
      </c>
      <c r="T13" s="4" t="s">
        <v>39</v>
      </c>
      <c r="V13" s="4" t="s">
        <v>40</v>
      </c>
      <c r="Z13" s="4" t="s">
        <v>41</v>
      </c>
      <c r="AB13" s="4" t="s">
        <v>49</v>
      </c>
      <c r="AD13" s="5" t="s">
        <v>70</v>
      </c>
      <c r="AE13" s="6" t="s">
        <v>71</v>
      </c>
      <c r="AF13" s="6" t="s">
        <v>72</v>
      </c>
      <c r="AI13" s="6" t="s">
        <v>55</v>
      </c>
      <c r="AJ13" s="6" t="s">
        <v>56</v>
      </c>
      <c r="AK13" s="6" t="s">
        <v>42</v>
      </c>
      <c r="AL13" s="30" t="s">
        <v>57</v>
      </c>
      <c r="AM13" s="30" t="s">
        <v>4</v>
      </c>
    </row>
    <row r="14" spans="1:40">
      <c r="A14" s="3" t="s">
        <v>37</v>
      </c>
      <c r="C14" s="3" t="s">
        <v>38</v>
      </c>
      <c r="E14" s="3" t="s">
        <v>39</v>
      </c>
      <c r="G14" s="3" t="s">
        <v>40</v>
      </c>
      <c r="M14" s="3" t="s">
        <v>50</v>
      </c>
      <c r="P14" s="4" t="s">
        <v>37</v>
      </c>
      <c r="R14" s="4" t="s">
        <v>38</v>
      </c>
      <c r="T14" s="4" t="s">
        <v>39</v>
      </c>
      <c r="V14" s="4" t="s">
        <v>40</v>
      </c>
      <c r="Z14" s="4" t="s">
        <v>41</v>
      </c>
      <c r="AB14" s="4" t="s">
        <v>50</v>
      </c>
      <c r="AK14" s="6" t="s">
        <v>42</v>
      </c>
      <c r="AL14" s="30" t="s">
        <v>46</v>
      </c>
      <c r="AM14" s="30" t="s">
        <v>47</v>
      </c>
    </row>
    <row r="15" spans="1:40">
      <c r="P15" s="4" t="s">
        <v>37</v>
      </c>
      <c r="R15" s="4" t="s">
        <v>38</v>
      </c>
      <c r="T15" s="4" t="s">
        <v>39</v>
      </c>
      <c r="V15" s="4" t="s">
        <v>40</v>
      </c>
      <c r="Z15" s="4" t="s">
        <v>41</v>
      </c>
      <c r="AB15" s="4" t="s">
        <v>73</v>
      </c>
      <c r="AK15" s="6" t="s">
        <v>42</v>
      </c>
      <c r="AL15" s="30" t="s">
        <v>43</v>
      </c>
      <c r="AM15" s="30" t="s">
        <v>47</v>
      </c>
    </row>
    <row r="16" spans="1:40">
      <c r="P16" s="4" t="s">
        <v>37</v>
      </c>
      <c r="R16" s="4" t="s">
        <v>38</v>
      </c>
      <c r="T16" s="4" t="s">
        <v>39</v>
      </c>
      <c r="V16" s="4" t="s">
        <v>40</v>
      </c>
      <c r="Z16" s="4" t="s">
        <v>41</v>
      </c>
      <c r="AB16" s="4" t="s">
        <v>73</v>
      </c>
      <c r="AD16" s="5" t="s">
        <v>74</v>
      </c>
      <c r="AE16" s="6" t="s">
        <v>75</v>
      </c>
      <c r="AF16" s="6" t="s">
        <v>76</v>
      </c>
      <c r="AI16" s="6" t="s">
        <v>55</v>
      </c>
      <c r="AJ16" s="6" t="s">
        <v>56</v>
      </c>
      <c r="AK16" s="6" t="s">
        <v>42</v>
      </c>
      <c r="AL16" s="30" t="s">
        <v>43</v>
      </c>
      <c r="AM16" s="30" t="s">
        <v>4</v>
      </c>
    </row>
    <row r="17" spans="16:39">
      <c r="P17" s="4" t="s">
        <v>37</v>
      </c>
      <c r="R17" s="4" t="s">
        <v>38</v>
      </c>
      <c r="T17" s="4" t="s">
        <v>39</v>
      </c>
      <c r="V17" s="4" t="s">
        <v>40</v>
      </c>
      <c r="Z17" s="4" t="s">
        <v>41</v>
      </c>
      <c r="AB17" s="4" t="s">
        <v>77</v>
      </c>
      <c r="AK17" s="6" t="s">
        <v>42</v>
      </c>
      <c r="AL17" s="30" t="s">
        <v>43</v>
      </c>
      <c r="AM17" s="30" t="s">
        <v>47</v>
      </c>
    </row>
    <row r="18" spans="16:39">
      <c r="P18" s="4" t="s">
        <v>37</v>
      </c>
      <c r="R18" s="4" t="s">
        <v>38</v>
      </c>
      <c r="T18" s="4" t="s">
        <v>39</v>
      </c>
      <c r="V18" s="4" t="s">
        <v>40</v>
      </c>
      <c r="Z18" s="4" t="s">
        <v>41</v>
      </c>
      <c r="AB18" s="4" t="s">
        <v>77</v>
      </c>
      <c r="AD18" s="5" t="s">
        <v>78</v>
      </c>
      <c r="AE18" s="6" t="s">
        <v>79</v>
      </c>
      <c r="AF18" s="6" t="s">
        <v>80</v>
      </c>
      <c r="AI18" s="6" t="s">
        <v>55</v>
      </c>
      <c r="AJ18" s="6" t="s">
        <v>56</v>
      </c>
      <c r="AK18" s="6" t="s">
        <v>42</v>
      </c>
      <c r="AL18" s="30" t="s">
        <v>43</v>
      </c>
      <c r="AM18" s="30" t="s">
        <v>4</v>
      </c>
    </row>
    <row r="19" spans="16:39">
      <c r="P19" s="4" t="s">
        <v>37</v>
      </c>
      <c r="R19" s="4" t="s">
        <v>38</v>
      </c>
      <c r="T19" s="4" t="s">
        <v>39</v>
      </c>
      <c r="V19" s="4" t="s">
        <v>40</v>
      </c>
      <c r="Z19" s="4" t="s">
        <v>41</v>
      </c>
      <c r="AB19" s="4" t="s">
        <v>77</v>
      </c>
      <c r="AD19" s="5" t="s">
        <v>81</v>
      </c>
      <c r="AE19" s="6" t="s">
        <v>82</v>
      </c>
      <c r="AF19" s="6" t="s">
        <v>83</v>
      </c>
      <c r="AI19" s="6" t="s">
        <v>55</v>
      </c>
      <c r="AJ19" s="6" t="s">
        <v>56</v>
      </c>
      <c r="AK19" s="6" t="s">
        <v>42</v>
      </c>
      <c r="AL19" s="30" t="s">
        <v>43</v>
      </c>
      <c r="AM19" s="30" t="s">
        <v>4</v>
      </c>
    </row>
    <row r="20" spans="16:39">
      <c r="P20" s="4" t="s">
        <v>37</v>
      </c>
      <c r="R20" s="4" t="s">
        <v>38</v>
      </c>
      <c r="T20" s="4" t="s">
        <v>39</v>
      </c>
      <c r="V20" s="4" t="s">
        <v>40</v>
      </c>
      <c r="Z20" s="4" t="s">
        <v>41</v>
      </c>
      <c r="AB20" s="4" t="s">
        <v>77</v>
      </c>
      <c r="AD20" s="5" t="s">
        <v>84</v>
      </c>
      <c r="AE20" s="6" t="s">
        <v>85</v>
      </c>
      <c r="AF20" s="6" t="s">
        <v>86</v>
      </c>
      <c r="AI20" s="6" t="s">
        <v>55</v>
      </c>
      <c r="AJ20" s="6" t="s">
        <v>56</v>
      </c>
      <c r="AK20" s="6" t="s">
        <v>42</v>
      </c>
      <c r="AL20" s="30" t="s">
        <v>43</v>
      </c>
      <c r="AM20" s="30" t="s">
        <v>4</v>
      </c>
    </row>
    <row r="21" spans="16:39">
      <c r="P21" s="4" t="s">
        <v>37</v>
      </c>
      <c r="R21" s="4" t="s">
        <v>38</v>
      </c>
      <c r="T21" s="4" t="s">
        <v>39</v>
      </c>
      <c r="V21" s="4" t="s">
        <v>40</v>
      </c>
      <c r="Z21" s="4" t="s">
        <v>41</v>
      </c>
      <c r="AB21" s="4" t="s">
        <v>77</v>
      </c>
      <c r="AD21" s="5" t="s">
        <v>87</v>
      </c>
      <c r="AE21" s="6" t="s">
        <v>88</v>
      </c>
      <c r="AF21" s="6" t="s">
        <v>89</v>
      </c>
      <c r="AI21" s="6" t="s">
        <v>55</v>
      </c>
      <c r="AJ21" s="6" t="s">
        <v>56</v>
      </c>
      <c r="AK21" s="6" t="s">
        <v>42</v>
      </c>
      <c r="AL21" s="30" t="s">
        <v>43</v>
      </c>
      <c r="AM21" s="30" t="s">
        <v>4</v>
      </c>
    </row>
    <row r="22" spans="16:39">
      <c r="P22" s="4" t="s">
        <v>37</v>
      </c>
      <c r="R22" s="4" t="s">
        <v>38</v>
      </c>
      <c r="T22" s="4" t="s">
        <v>39</v>
      </c>
      <c r="V22" s="4" t="s">
        <v>40</v>
      </c>
      <c r="Z22" s="4" t="s">
        <v>41</v>
      </c>
      <c r="AB22" s="4" t="s">
        <v>90</v>
      </c>
      <c r="AK22" s="6" t="s">
        <v>42</v>
      </c>
      <c r="AL22" s="30" t="s">
        <v>43</v>
      </c>
      <c r="AM22" s="30" t="s">
        <v>47</v>
      </c>
    </row>
    <row r="23" spans="16:39">
      <c r="P23" s="4" t="s">
        <v>37</v>
      </c>
      <c r="R23" s="4" t="s">
        <v>38</v>
      </c>
      <c r="T23" s="4" t="s">
        <v>39</v>
      </c>
      <c r="V23" s="4" t="s">
        <v>40</v>
      </c>
      <c r="Z23" s="4" t="s">
        <v>41</v>
      </c>
      <c r="AB23" s="4" t="s">
        <v>90</v>
      </c>
      <c r="AD23" s="5" t="s">
        <v>91</v>
      </c>
      <c r="AE23" s="6" t="s">
        <v>92</v>
      </c>
      <c r="AF23" s="6" t="s">
        <v>93</v>
      </c>
      <c r="AI23" s="6" t="s">
        <v>55</v>
      </c>
      <c r="AJ23" s="6" t="s">
        <v>56</v>
      </c>
      <c r="AK23" s="6" t="s">
        <v>42</v>
      </c>
      <c r="AL23" s="30" t="s">
        <v>43</v>
      </c>
      <c r="AM23" s="30" t="s">
        <v>4</v>
      </c>
    </row>
    <row r="24" spans="16:39">
      <c r="P24" s="4" t="s">
        <v>37</v>
      </c>
      <c r="R24" s="4" t="s">
        <v>38</v>
      </c>
      <c r="T24" s="4" t="s">
        <v>39</v>
      </c>
      <c r="V24" s="4" t="s">
        <v>40</v>
      </c>
      <c r="Z24" s="4" t="s">
        <v>41</v>
      </c>
      <c r="AB24" s="4" t="s">
        <v>90</v>
      </c>
      <c r="AD24" s="5" t="s">
        <v>94</v>
      </c>
      <c r="AE24" s="6" t="s">
        <v>95</v>
      </c>
      <c r="AF24" s="6" t="s">
        <v>96</v>
      </c>
      <c r="AI24" s="6" t="s">
        <v>55</v>
      </c>
      <c r="AJ24" s="6" t="s">
        <v>56</v>
      </c>
      <c r="AK24" s="6" t="s">
        <v>42</v>
      </c>
      <c r="AL24" s="30" t="s">
        <v>43</v>
      </c>
      <c r="AM24" s="30" t="s">
        <v>4</v>
      </c>
    </row>
    <row r="25" spans="16:39">
      <c r="P25" s="4" t="s">
        <v>37</v>
      </c>
      <c r="R25" s="4" t="s">
        <v>38</v>
      </c>
      <c r="T25" s="4" t="s">
        <v>39</v>
      </c>
      <c r="V25" s="4" t="s">
        <v>40</v>
      </c>
      <c r="Z25" s="4" t="s">
        <v>41</v>
      </c>
      <c r="AB25" s="4" t="s">
        <v>97</v>
      </c>
      <c r="AK25" s="6" t="s">
        <v>42</v>
      </c>
      <c r="AL25" s="30" t="s">
        <v>43</v>
      </c>
      <c r="AM25" s="30" t="s">
        <v>47</v>
      </c>
    </row>
    <row r="26" spans="16:39">
      <c r="P26" s="4" t="s">
        <v>37</v>
      </c>
      <c r="R26" s="4" t="s">
        <v>38</v>
      </c>
      <c r="T26" s="4" t="s">
        <v>39</v>
      </c>
      <c r="V26" s="4" t="s">
        <v>40</v>
      </c>
      <c r="Z26" s="4" t="s">
        <v>41</v>
      </c>
      <c r="AB26" s="4" t="s">
        <v>97</v>
      </c>
      <c r="AD26" s="5" t="s">
        <v>98</v>
      </c>
      <c r="AE26" s="6" t="s">
        <v>99</v>
      </c>
      <c r="AF26" s="6" t="s">
        <v>100</v>
      </c>
      <c r="AI26" s="6" t="s">
        <v>55</v>
      </c>
      <c r="AJ26" s="6" t="s">
        <v>56</v>
      </c>
      <c r="AK26" s="6" t="s">
        <v>42</v>
      </c>
      <c r="AL26" s="30" t="s">
        <v>43</v>
      </c>
      <c r="AM26" s="30" t="s">
        <v>4</v>
      </c>
    </row>
    <row r="27" spans="16:39">
      <c r="P27" s="4" t="s">
        <v>37</v>
      </c>
      <c r="R27" s="4" t="s">
        <v>38</v>
      </c>
      <c r="T27" s="4" t="s">
        <v>39</v>
      </c>
      <c r="V27" s="4" t="s">
        <v>40</v>
      </c>
      <c r="Z27" s="4" t="s">
        <v>41</v>
      </c>
      <c r="AB27" s="4" t="s">
        <v>101</v>
      </c>
      <c r="AK27" s="6" t="s">
        <v>42</v>
      </c>
      <c r="AL27" s="30" t="s">
        <v>43</v>
      </c>
      <c r="AM27" s="30" t="s">
        <v>47</v>
      </c>
    </row>
    <row r="28" spans="16:39">
      <c r="P28" s="4" t="s">
        <v>37</v>
      </c>
      <c r="R28" s="4" t="s">
        <v>38</v>
      </c>
      <c r="T28" s="4" t="s">
        <v>39</v>
      </c>
      <c r="V28" s="4" t="s">
        <v>40</v>
      </c>
      <c r="Z28" s="4" t="s">
        <v>41</v>
      </c>
      <c r="AB28" s="4" t="s">
        <v>101</v>
      </c>
      <c r="AD28" s="5" t="s">
        <v>102</v>
      </c>
      <c r="AE28" s="6" t="s">
        <v>103</v>
      </c>
      <c r="AF28" s="6" t="s">
        <v>104</v>
      </c>
      <c r="AI28" s="6" t="s">
        <v>55</v>
      </c>
      <c r="AJ28" s="6" t="s">
        <v>56</v>
      </c>
      <c r="AK28" s="6" t="s">
        <v>42</v>
      </c>
      <c r="AL28" s="30" t="s">
        <v>43</v>
      </c>
      <c r="AM28" s="30" t="s">
        <v>4</v>
      </c>
    </row>
    <row r="29" spans="16:39">
      <c r="P29" s="4" t="s">
        <v>37</v>
      </c>
      <c r="R29" s="4" t="s">
        <v>38</v>
      </c>
      <c r="T29" s="4" t="s">
        <v>39</v>
      </c>
      <c r="V29" s="4" t="s">
        <v>40</v>
      </c>
      <c r="Z29" s="4" t="s">
        <v>41</v>
      </c>
      <c r="AB29" s="4" t="s">
        <v>101</v>
      </c>
      <c r="AD29" s="5" t="s">
        <v>105</v>
      </c>
      <c r="AE29" s="6" t="s">
        <v>106</v>
      </c>
      <c r="AF29" s="6" t="s">
        <v>107</v>
      </c>
      <c r="AI29" s="6" t="s">
        <v>55</v>
      </c>
      <c r="AJ29" s="6" t="s">
        <v>56</v>
      </c>
      <c r="AK29" s="6" t="s">
        <v>42</v>
      </c>
      <c r="AL29" s="30" t="s">
        <v>43</v>
      </c>
      <c r="AM29" s="30" t="s">
        <v>4</v>
      </c>
    </row>
    <row r="30" spans="16:39">
      <c r="AL30" s="30"/>
      <c r="AM30" s="30"/>
    </row>
    <row r="31" spans="16:39">
      <c r="AL31" s="30"/>
      <c r="AM31" s="30"/>
    </row>
    <row r="32" spans="16:39">
      <c r="AL32" s="30"/>
      <c r="AM32" s="30"/>
    </row>
    <row r="33" spans="38:39">
      <c r="AL33" s="30"/>
      <c r="AM33" s="30"/>
    </row>
    <row r="34" spans="38:39">
      <c r="AL34" s="30"/>
      <c r="AM34" s="30"/>
    </row>
    <row r="35" spans="38:39">
      <c r="AL35" s="30"/>
      <c r="AM35" s="30"/>
    </row>
    <row r="36" spans="38:39">
      <c r="AL36" s="30"/>
      <c r="AM36" s="30"/>
    </row>
    <row r="37" spans="38:39">
      <c r="AL37" s="30"/>
      <c r="AM37" s="30"/>
    </row>
    <row r="38" spans="38:39">
      <c r="AL38" s="30"/>
      <c r="AM38" s="30"/>
    </row>
  </sheetData>
  <mergeCells count="10">
    <mergeCell ref="A3:O3"/>
    <mergeCell ref="P3:AD3"/>
    <mergeCell ref="AE3:AK3"/>
    <mergeCell ref="AL3:AM3"/>
    <mergeCell ref="B1:D1"/>
    <mergeCell ref="E1:O1"/>
    <mergeCell ref="P1:AC1"/>
    <mergeCell ref="B2:D2"/>
    <mergeCell ref="E2:O2"/>
    <mergeCell ref="P2:AC2"/>
  </mergeCells>
  <conditionalFormatting sqref="A1:AD1048576">
    <cfRule type="expression" dxfId="5" priority="3">
      <formula>ROW(A1)&gt;5</formula>
    </cfRule>
  </conditionalFormatting>
  <conditionalFormatting sqref="P1:P4 Q3:AC4 P5:AC1048531">
    <cfRule type="expression" dxfId="4" priority="5">
      <formula>AND(NOT(ISBLANK(P1)),COUNTA(Q1:$AD1)=0)</formula>
    </cfRule>
  </conditionalFormatting>
  <conditionalFormatting sqref="P4:AC1048576">
    <cfRule type="containsText" dxfId="3" priority="4" operator="containsText" text=" ">
      <formula>NOT(ISERROR(SEARCH(" ",P4)))</formula>
    </cfRule>
  </conditionalFormatting>
  <conditionalFormatting sqref="P1048532:AC1048576">
    <cfRule type="expression" dxfId="2" priority="8">
      <formula>AND(NOT(ISBLANK(P1048532)),COUNTA(Q1048532:$AD1048533)=0)</formula>
    </cfRule>
  </conditionalFormatting>
  <conditionalFormatting sqref="AD1:AD1048576">
    <cfRule type="expression" dxfId="1" priority="6">
      <formula>NOT(OR(OR(AD1="",AD1="Species"),_xlfn.CONCAT(AB1," ")=LEFT(AD1,LEN(AB1)+1)))</formula>
    </cfRule>
  </conditionalFormatting>
  <conditionalFormatting sqref="AM4 AM39:AM1048576">
    <cfRule type="expression" dxfId="0" priority="7">
      <formula>NOT(AM4=proposedRank)</formula>
    </cfRule>
  </conditionalFormatting>
  <hyperlinks>
    <hyperlink ref="A1" r:id="rId1" xr:uid="{00000000-0004-0000-0100-000000000000}"/>
    <hyperlink ref="A2" r:id="rId2" xr:uid="{00000000-0004-0000-0100-000001000000}"/>
  </hyperlinks>
  <pageMargins left="0.7" right="0.7" top="0.75" bottom="0.75" header="0.511811023622047" footer="0.511811023622047"/>
  <pageSetup paperSize="9" orientation="portrait" horizontalDpi="300" verticalDpi="300"/>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zoomScale="90" zoomScaleNormal="90" workbookViewId="0"/>
  </sheetViews>
  <sheetFormatPr defaultColWidth="10.625" defaultRowHeight="15.75"/>
  <cols>
    <col min="1" max="1" width="16" customWidth="1"/>
    <col min="2" max="2" width="18.875" customWidth="1"/>
    <col min="3" max="3" width="22.875" customWidth="1"/>
    <col min="4" max="5" width="13.125" customWidth="1"/>
    <col min="6" max="6" width="2.625" customWidth="1"/>
    <col min="7" max="7" width="43.875" customWidth="1"/>
  </cols>
  <sheetData>
    <row r="1" spans="1:7">
      <c r="A1" s="31" t="s">
        <v>31</v>
      </c>
      <c r="B1" s="31" t="s">
        <v>32</v>
      </c>
      <c r="C1" s="31" t="s">
        <v>33</v>
      </c>
      <c r="D1" s="31" t="s">
        <v>34</v>
      </c>
      <c r="E1" s="31" t="s">
        <v>35</v>
      </c>
      <c r="F1" s="31" t="s">
        <v>108</v>
      </c>
      <c r="G1" s="31"/>
    </row>
    <row r="2" spans="1:7">
      <c r="A2" s="32" t="s">
        <v>109</v>
      </c>
      <c r="B2" s="32" t="s">
        <v>109</v>
      </c>
      <c r="C2" s="32" t="s">
        <v>109</v>
      </c>
      <c r="D2" s="32" t="s">
        <v>109</v>
      </c>
      <c r="E2" s="32" t="s">
        <v>109</v>
      </c>
      <c r="F2" t="s">
        <v>110</v>
      </c>
      <c r="G2" t="s">
        <v>111</v>
      </c>
    </row>
    <row r="3" spans="1:7">
      <c r="A3" s="33" t="s">
        <v>55</v>
      </c>
      <c r="B3" t="s">
        <v>56</v>
      </c>
      <c r="C3" s="33" t="s">
        <v>112</v>
      </c>
      <c r="D3" s="33" t="s">
        <v>113</v>
      </c>
      <c r="E3" s="33" t="s">
        <v>4</v>
      </c>
      <c r="F3" t="s">
        <v>114</v>
      </c>
      <c r="G3" t="s">
        <v>115</v>
      </c>
    </row>
    <row r="4" spans="1:7">
      <c r="A4" s="33" t="s">
        <v>116</v>
      </c>
      <c r="B4" t="s">
        <v>117</v>
      </c>
      <c r="C4" s="33" t="s">
        <v>118</v>
      </c>
      <c r="D4" s="33" t="s">
        <v>119</v>
      </c>
      <c r="E4" s="33" t="s">
        <v>120</v>
      </c>
      <c r="F4" t="s">
        <v>121</v>
      </c>
      <c r="G4" t="s">
        <v>122</v>
      </c>
    </row>
    <row r="5" spans="1:7">
      <c r="A5" s="33" t="s">
        <v>123</v>
      </c>
      <c r="B5" t="s">
        <v>124</v>
      </c>
      <c r="C5" s="33" t="s">
        <v>42</v>
      </c>
      <c r="D5" s="33" t="s">
        <v>46</v>
      </c>
      <c r="E5" s="33" t="s">
        <v>47</v>
      </c>
      <c r="F5" t="s">
        <v>125</v>
      </c>
      <c r="G5" t="s">
        <v>126</v>
      </c>
    </row>
    <row r="6" spans="1:7">
      <c r="A6" s="34"/>
      <c r="B6" t="s">
        <v>127</v>
      </c>
      <c r="C6" s="33" t="s">
        <v>128</v>
      </c>
      <c r="D6" s="33" t="s">
        <v>129</v>
      </c>
      <c r="E6" s="33" t="s">
        <v>130</v>
      </c>
      <c r="F6" t="s">
        <v>131</v>
      </c>
      <c r="G6" t="s">
        <v>132</v>
      </c>
    </row>
    <row r="7" spans="1:7">
      <c r="A7" s="34"/>
      <c r="B7" t="s">
        <v>133</v>
      </c>
      <c r="C7" s="33" t="s">
        <v>134</v>
      </c>
      <c r="D7" s="33" t="s">
        <v>135</v>
      </c>
      <c r="E7" s="33" t="s">
        <v>44</v>
      </c>
      <c r="F7" t="s">
        <v>136</v>
      </c>
      <c r="G7" t="s">
        <v>137</v>
      </c>
    </row>
    <row r="8" spans="1:7">
      <c r="A8" s="34"/>
      <c r="B8" t="s">
        <v>138</v>
      </c>
      <c r="C8" s="33" t="s">
        <v>139</v>
      </c>
      <c r="D8" s="33" t="s">
        <v>140</v>
      </c>
      <c r="E8" s="33" t="s">
        <v>141</v>
      </c>
      <c r="F8" t="s">
        <v>142</v>
      </c>
      <c r="G8" t="s">
        <v>143</v>
      </c>
    </row>
    <row r="9" spans="1:7">
      <c r="A9" s="34"/>
      <c r="B9" t="s">
        <v>144</v>
      </c>
      <c r="C9" s="33" t="s">
        <v>145</v>
      </c>
      <c r="D9" s="33" t="s">
        <v>146</v>
      </c>
      <c r="E9" s="33" t="s">
        <v>147</v>
      </c>
      <c r="F9" t="s">
        <v>148</v>
      </c>
      <c r="G9" t="s">
        <v>149</v>
      </c>
    </row>
    <row r="10" spans="1:7">
      <c r="A10" s="34"/>
      <c r="B10" t="s">
        <v>150</v>
      </c>
      <c r="C10" s="33" t="s">
        <v>151</v>
      </c>
      <c r="D10" s="33" t="s">
        <v>152</v>
      </c>
      <c r="E10" s="33" t="s">
        <v>153</v>
      </c>
    </row>
    <row r="11" spans="1:7">
      <c r="A11" s="34"/>
      <c r="B11" t="s">
        <v>154</v>
      </c>
      <c r="C11" s="33" t="s">
        <v>155</v>
      </c>
      <c r="D11" s="33" t="s">
        <v>156</v>
      </c>
      <c r="E11" s="33" t="s">
        <v>157</v>
      </c>
    </row>
    <row r="12" spans="1:7">
      <c r="A12" s="34"/>
      <c r="B12" t="s">
        <v>158</v>
      </c>
      <c r="C12" s="33" t="s">
        <v>159</v>
      </c>
      <c r="D12" s="34"/>
      <c r="E12" s="33" t="s">
        <v>160</v>
      </c>
    </row>
    <row r="13" spans="1:7">
      <c r="A13" s="34"/>
      <c r="B13" t="s">
        <v>161</v>
      </c>
      <c r="C13" s="33" t="s">
        <v>162</v>
      </c>
      <c r="D13" s="34"/>
      <c r="E13" s="33" t="s">
        <v>163</v>
      </c>
    </row>
    <row r="14" spans="1:7">
      <c r="A14" s="34"/>
      <c r="B14" t="s">
        <v>164</v>
      </c>
      <c r="C14" s="33" t="s">
        <v>165</v>
      </c>
      <c r="D14" s="34"/>
      <c r="E14" s="33" t="s">
        <v>166</v>
      </c>
    </row>
    <row r="15" spans="1:7">
      <c r="A15" s="34"/>
      <c r="B15" t="s">
        <v>167</v>
      </c>
      <c r="C15" s="33" t="s">
        <v>168</v>
      </c>
      <c r="D15" s="34"/>
      <c r="E15" s="33" t="s">
        <v>169</v>
      </c>
    </row>
    <row r="16" spans="1:7">
      <c r="A16" s="34"/>
      <c r="B16" t="s">
        <v>170</v>
      </c>
      <c r="C16" s="33" t="s">
        <v>171</v>
      </c>
      <c r="D16" s="34"/>
      <c r="E16" s="33" t="s">
        <v>172</v>
      </c>
    </row>
    <row r="17" spans="1:5">
      <c r="A17" s="34"/>
      <c r="B17" t="s">
        <v>173</v>
      </c>
      <c r="C17" s="33" t="s">
        <v>174</v>
      </c>
      <c r="D17" s="34"/>
      <c r="E17" s="33" t="s">
        <v>175</v>
      </c>
    </row>
    <row r="18" spans="1:5">
      <c r="A18" s="34"/>
      <c r="B18" s="34"/>
      <c r="C18" s="33" t="s">
        <v>176</v>
      </c>
      <c r="D18" s="34"/>
      <c r="E18" s="34"/>
    </row>
    <row r="19" spans="1:5">
      <c r="A19" s="34"/>
      <c r="B19" s="34"/>
      <c r="C19" s="33" t="s">
        <v>177</v>
      </c>
      <c r="D19" s="34"/>
      <c r="E19" s="34"/>
    </row>
    <row r="20" spans="1:5">
      <c r="C20" t="s">
        <v>178</v>
      </c>
    </row>
    <row r="21" spans="1:5">
      <c r="C21" t="s">
        <v>179</v>
      </c>
    </row>
    <row r="22" spans="1:5">
      <c r="C22" t="s">
        <v>180</v>
      </c>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Dann</cp:lastModifiedBy>
  <cp:revision>1</cp:revision>
  <dcterms:created xsi:type="dcterms:W3CDTF">2023-02-08T19:24:03Z</dcterms:created>
  <dcterms:modified xsi:type="dcterms:W3CDTF">2024-07-17T09:30:10Z</dcterms:modified>
  <dc:language>en-GB</dc:language>
</cp:coreProperties>
</file>