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A011081F-AB87-7544-A0D5-854C4685A8F9}" xr6:coauthVersionLast="47" xr6:coauthVersionMax="47" xr10:uidLastSave="{00000000-0000-0000-0000-000000000000}"/>
  <bookViews>
    <workbookView xWindow="4400" yWindow="3060" windowWidth="38400" windowHeight="175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<sst xmlns="http://schemas.openxmlformats.org/spreadsheetml/2006/main" count="159" uniqueCount="128">
  <si>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</si>
  <si>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</si>
  <si>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</si>
  <si>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</si>
  <si>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</si>
  <si>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</si>
  <si>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</si>
  <si>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</si>
  <si>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</si>
  <si>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</si>
  <si>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</si>
  <si>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</si>
  <si>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</si>
  <si>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</si>
  <si>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</si>
  <si>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</si>
  <si>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</si>
  <si>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</si>
  <si>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</si>
  <si>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</si>
  <si>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</si>
  <si>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</si>
  <si>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</si>
  <si>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</si>
  <si>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</si>
  <si>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</si>
  <si>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</si>
  <si>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</si>
  <si>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</si>
  <si>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</si>
  <si>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</si>
  <si>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</si>
  <si>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</si>
  <si>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</si>
  <si>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</si>
  <si>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</si>
  <si>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</si>
  <si>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</si>
  <si>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</si>
  <si>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</si>
  <si>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</si>
  <si>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</si>
  <si>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</si>
  <si>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</si>
  <si>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</si>
  <si>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</si>
  <si>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</si>
  <si>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</si>
  <si>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</si>
  <si>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</si>
  <si>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</si>
  <si>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</si>
  <si>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</si>
  <si>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</si>
  <si>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</si>
  <si>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</si>
  <si>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</si>
  <si>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</si>
  <si>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</si>
  <si>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</si>
  <si>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</si>
  <si>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</si>
  <si>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</si>
  <si>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</si>
  <si>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</si>
  <si>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</si>
  <si>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</si>
  <si>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</si>
  <si>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</si>
  <si>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</si>
  <si>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</si>
  <si>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</si>
  <si>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</si>
  <si>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</si>
  <si>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</si>
  <si>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</si>
  <si>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</si>
  <si>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</si>
  <si>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</si>
  <si>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</si>
  <si>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</si>
  <si>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</si>
  <si>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</si>
  <si>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</si>
  <si>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</si>
  <si>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</si>
  <si>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</si>
  <si>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</si>
  <si>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</si>
  <si>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</si>
  <si>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</si>
  <si>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</si>
  <si>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</si>
  <si>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</si>
  <si>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</si>
  <si>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</si>
  <si>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</si>
  <si>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</si>
  <si>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</si>
  <si>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</si>
  <si>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</si>
  <si>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</si>
  <si>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</si>
  <si>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</si>
  <si>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</si>
  <si>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</si>
  <si>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</si>
  <si>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</si>
  <si>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</si>
  <si>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</si>
  <si>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</si>
  <si>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</si>
  <si>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</si>
  <si>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</si>
  <si>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</si>
  <si>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</si>
  <si>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</si>
  <si>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</si>
  <si>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</si>
  <si>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</si>
  <si>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Straboviridae</t>
  </si>
  <si>
    <t>Tevenvirinae</t>
  </si>
  <si>
    <t>Tequatrovirus</t>
  </si>
  <si>
    <t>Tequatrovirus vipecoom</t>
  </si>
  <si>
    <t>VIPECOOM</t>
  </si>
  <si>
    <t xml:space="preserve"> Escherichia phage vB_VIPECOOM03</t>
  </si>
  <si>
    <t>OQ7219011</t>
  </si>
  <si>
    <t xml:space="preserve"> VIPECOOM03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</si>
</sst>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4" borderId="1" xfId="0" applyFill="1" applyBorder="1" applyAlignment="1">
      <alignment vertical="top"/>
    </xf>
    <xf numFmtId="0" fontId="0" fillId="7" borderId="1" xfId="0" applyFill="1" applyBorder="1" applyAlignment="1">
      <alignment vertical="top"/>
    </xf>
    <xf numFmtId="0" fontId="30" fillId="7" borderId="1" xfId="0" applyFont="1" applyFill="1" applyBorder="1" applyAlignment="1" applyProtection="1">
      <alignment horizontal="left" vertical="top"/>
      <protection locked="0"/>
    </xf>
    <xf numFmtId="0" fontId="0" fillId="6" borderId="1" xfId="0" applyFill="1" applyBorder="1" applyAlignment="1">
      <alignment vertical="top"/>
    </xf>
    <xf numFmtId="0" fontId="0" fillId="6" borderId="1" xfId="0" applyFill="1" applyBorder="1" applyAlignment="1">
      <alignment vertical="top" wrapText="1"/>
    </xf>
    <xf numFmtId="0" fontId="0" fillId="8" borderId="1" xfId="0" applyFill="1" applyBorder="1" applyAlignment="1">
      <alignment vertical="top"/>
    </xf>
    <xf numFmtId="0" fontId="0" fillId="0" borderId="1" xfId="0" applyBorder="1" applyAlignment="1">
      <alignment vertical="top"/>
    </xf>
    <xf numFmtId="0" fontId="0" fillId="0" borderId="0" xfId="0" applyAlignment="1">
      <alignment vertical="top"/>
    </xf>
    <xf numFmtId="0" fontId="30" fillId="7" borderId="1" xfId="0" applyFont="1" applyFill="1" applyBorder="1" applyAlignment="1">
      <alignment vertical="top"/>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applyAlignment="1">
      <alignment vertical="top"/>
    </xf>
  </cellXfs>
  <cellStyles count="3">
    <cellStyle name="60% - Accent3" xfId="1" builtinId="40"/>
    <cellStyle name="Hyperlink" xfId="2" builtinId="8"/>
    <cellStyle name="Normal" xfId="0" builtinId="0"/>
  </cellStyles>
  <dxfs count="11">
    <dxf>
      <font>
        <color rgb="FF9C0006"/>
      </font>
      <fill>
        <patternFill>
          <bgColor rgb="FFFFC7CE"/>
        </patternFill>
      </fill>
    </dxf>
    <dxf>
      <font>
        <color rgb="FF9C0006"/>
      </font>
      <fill>
        <patternFill>
          <bgColor rgb="FFFFC7CE"/>
        </patternFill>
      </fill>
    </dxf>
    <dxf>
      <font>
        <color rgb="FFFF0000"/>
      </font>
    </dxf>
    <dxf>
      <font>
        <color rgb="FFFF0000"/>
      </font>
    </dxf>
    <dxf>
      <font>
        <b val="0"/>
        <i val="0"/>
      </font>
    </dxf>
    <dxf>
      <font>
        <color rgb="FFFF000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election activeCell="B2" sqref="B2"/>
    </sheetView>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P1" zoomScaleNormal="100" workbookViewId="0">
      <pane ySplit="4" topLeftCell="A5" activePane="bottomLeft" state="frozen"/>
      <selection pane="bottomLeft" activeCell="AC15" sqref="AC1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6.1640625" style="14" customWidth="1"/>
    <col min="19" max="21" width="10.83203125" style="14"/>
    <col min="22" max="22" width="14.1640625" style="14" customWidth="1"/>
    <col min="23" max="25" width="10.83203125" style="14"/>
    <col min="26" max="26" width="14.1640625" style="14" customWidth="1"/>
    <col min="27" max="27" width="12.83203125" style="14" customWidth="1"/>
    <col min="28" max="28" width="14" style="14" customWidth="1"/>
    <col min="29" max="29" width="10.83203125" style="14"/>
    <col min="30" max="30" width="25.6640625" style="26" customWidth="1"/>
    <col min="31" max="31" width="31.33203125" style="4" customWidth="1"/>
    <col min="32" max="32" width="32" style="4" customWidth="1"/>
    <col min="33" max="33" width="16.33203125" style="4" customWidth="1"/>
    <col min="34" max="34" width="28.1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4" t="s">
        <v>112</v>
      </c>
      <c r="C1" s="54"/>
      <c r="D1" s="54"/>
      <c r="E1" s="55" t="str">
        <f ca="1">IF(LEN(cellFilenameFormatErrors)=0,LEFT(cellBaseFilename,9),"Code is automatically derived from the filename: 'YEAR.###X.[STATUS.][v#.]DESCRIPTION.xlsx', X=SC code")</f>
        <v>2023.066B</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28</v>
      </c>
      <c r="AE1" s="25" t="str" cm="1">
        <f t="array" aca="1" ref="AE1" ca="1">MID(CELL("filename",'Proposal Template'!$B$1),SEARCH("[",CELL("filename",'Proposal Template'!$B$1))+1, SEARCH("]",CELL("filename",'Proposal Template'!$B$1))-SEARCH("[",CELL("filename",'Proposal Template'!$B$1))-1)</f>
        <v>2023.066B.N.v1.Tequatrovirus_1ns.xlsx</v>
      </c>
      <c r="AF1" s="23"/>
      <c r="AG1" s="16"/>
      <c r="AH1" s="16"/>
      <c r="AI1" s="16"/>
      <c r="AJ1" s="16"/>
      <c r="AK1" s="16"/>
      <c r="AL1" s="16"/>
      <c r="AM1" s="16"/>
      <c r="AN1" s="16"/>
      <c r="AO1"/>
    </row>
    <row r="2" spans="1:41" ht="19" x14ac:dyDescent="0.25">
      <c r="A2" s="18" t="s">
        <v>113</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1" customFormat="1" ht="18" customHeight="1" x14ac:dyDescent="0.2">
      <c r="A5" s="34"/>
      <c r="B5" s="34"/>
      <c r="C5" s="34"/>
      <c r="D5" s="34"/>
      <c r="E5" s="34"/>
      <c r="F5" s="34"/>
      <c r="G5" s="34"/>
      <c r="H5" s="34"/>
      <c r="I5" s="34"/>
      <c r="J5" s="34"/>
      <c r="K5" s="34"/>
      <c r="L5" s="34"/>
      <c r="M5" s="34"/>
      <c r="N5" s="34"/>
      <c r="O5" s="34"/>
      <c r="P5" s="42" t="s">
        <v>116</v>
      </c>
      <c r="Q5" s="42"/>
      <c r="R5" s="42" t="s">
        <v>117</v>
      </c>
      <c r="S5" s="42"/>
      <c r="T5" s="42" t="s">
        <v>118</v>
      </c>
      <c r="U5" s="42"/>
      <c r="V5" s="42" t="s">
        <v>119</v>
      </c>
      <c r="W5" s="35"/>
      <c r="X5" s="35"/>
      <c r="Y5" s="35"/>
      <c r="Z5" s="36" t="s">
        <v>120</v>
      </c>
      <c r="AA5" s="36" t="s">
        <v>121</v>
      </c>
      <c r="AB5" s="36" t="s">
        <v>122</v>
      </c>
      <c r="AC5" s="35"/>
      <c r="AD5" s="57" t="s">
        <v>123</v>
      </c>
      <c r="AE5" s="37" t="s">
        <v>126</v>
      </c>
      <c r="AF5" s="38" t="s">
        <v>125</v>
      </c>
      <c r="AG5" s="37" t="s">
        <v>124</v>
      </c>
      <c r="AH5" s="38" t="s">
        <v>127</v>
      </c>
      <c r="AI5" s="37" t="s">
        <v>24</v>
      </c>
      <c r="AJ5" s="37" t="s">
        <v>25</v>
      </c>
      <c r="AK5" s="37" t="s">
        <v>36</v>
      </c>
      <c r="AL5" s="39" t="s">
        <v>27</v>
      </c>
      <c r="AM5" s="39" t="s">
        <v>28</v>
      </c>
      <c r="AN5" s="40"/>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Y5 AC5:AD5 A6:AD1048576">
    <cfRule type="expression" dxfId="9" priority="5">
      <formula>ROW(A1)&gt;5</formula>
    </cfRule>
  </conditionalFormatting>
  <conditionalFormatting sqref="P1:P1048574 Q3:AC4 Q5:Y5 AC5 Q6:AC1048574">
    <cfRule type="expression" dxfId="8" priority="7">
      <formula>AND(NOT(ISBLANK(P1)),COUNTA(Q1:$AD1)=0)</formula>
    </cfRule>
  </conditionalFormatting>
  <conditionalFormatting sqref="P4:AC4 P5:Y5 AC5 P6:AC1048576">
    <cfRule type="containsText" dxfId="7" priority="6" operator="containsText" text=" ">
      <formula>NOT(ISERROR(SEARCH(" ",P4)))</formula>
    </cfRule>
  </conditionalFormatting>
  <conditionalFormatting sqref="P1048575:AC1048576">
    <cfRule type="expression" dxfId="6" priority="26">
      <formula>AND(NOT(ISBLANK(P1048575)),COUNTA(Q1048575:$AD1048576)=0)</formula>
    </cfRule>
  </conditionalFormatting>
  <conditionalFormatting sqref="Z5">
    <cfRule type="expression" dxfId="5" priority="3">
      <formula>AND($AM5 = "Create new", $AN5 = "family")=TRUE</formula>
    </cfRule>
  </conditionalFormatting>
  <conditionalFormatting sqref="Z5:AB5">
    <cfRule type="containsText" dxfId="4" priority="4" operator="containsText" text="Unassigned">
      <formula>NOT(ISERROR(SEARCH("Unassigned",Z5)))</formula>
    </cfRule>
  </conditionalFormatting>
  <conditionalFormatting sqref="AA5">
    <cfRule type="expression" dxfId="3" priority="2">
      <formula>AND($AM5 = "Create new", $AN5 = "subfamily")=TRUE</formula>
    </cfRule>
  </conditionalFormatting>
  <conditionalFormatting sqref="AB5">
    <cfRule type="expression" dxfId="2" priority="1">
      <formula>AND($AM5 = "Create new", $AN5 = "genus")=TRUE</formula>
    </cfRule>
  </conditionalFormatting>
  <conditionalFormatting sqref="AD1:AD1048576">
    <cfRule type="expression" dxfId="1" priority="21">
      <formula>NOT(OR(OR(AD1="",AD1="Species"),_xlfn.CONCAT(AB1," ")=LEFT(AD1,LEN(AB1)+1)))</formula>
    </cfRule>
  </conditionalFormatting>
  <conditionalFormatting sqref="AM4:AM1048576">
    <cfRule type="expression" dxfId="0" priority="23">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Y1048576 AC3:AC1048576 Z3:AB4 Z6:AB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0"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2023-07-06T07:42:45Z</dcterms:modified>
</cp:coreProperties>
</file>