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Andrew Kropinski\Documents\ICTV 2023 TaxoProps\CORRECTIONS\"/>
    </mc:Choice>
  </mc:AlternateContent>
  <xr:revisionPtr revIDLastSave="0" documentId="13_ncr:1_{3FE2F4A7-264A-487C-B312-F85A2758CCAB}" xr6:coauthVersionLast="47" xr6:coauthVersionMax="47" xr10:uidLastSave="{00000000-0000-0000-0000-000000000000}"/>
  <bookViews>
    <workbookView xWindow="-110" yWindow="-110" windowWidth="17020" windowHeight="101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<sst xmlns="http://schemas.openxmlformats.org/spreadsheetml/2006/main" count="339" uniqueCount="156">
  <si>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</si>
  <si>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</si>
  <si>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</si>
  <si>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</si>
  <si>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</si>
  <si>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</si>
  <si>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</si>
  <si>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</si>
  <si>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</si>
  <si>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</si>
  <si>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</si>
  <si>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</si>
  <si>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</si>
  <si>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</si>
  <si>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</si>
  <si>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</si>
  <si>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</si>
  <si>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</si>
  <si>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</si>
  <si>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</si>
  <si>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</si>
  <si>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</si>
  <si>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</si>
  <si>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</si>
  <si>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</si>
  <si>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</si>
  <si>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</si>
  <si>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</si>
  <si>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</si>
  <si>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</si>
  <si>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</si>
  <si>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</si>
  <si>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</si>
  <si>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</si>
  <si>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</si>
  <si>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</si>
  <si>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</si>
  <si>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</si>
  <si>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</si>
  <si>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</si>
  <si>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</si>
  <si>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</si>
  <si>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</si>
  <si>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</si>
  <si>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</si>
  <si>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</si>
  <si>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</si>
  <si>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</si>
  <si>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</si>
  <si>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</si>
  <si>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</si>
  <si>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</si>
  <si>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</si>
  <si>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</si>
  <si>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</si>
  <si>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</si>
  <si>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</si>
  <si>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</si>
  <si>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</si>
  <si>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</si>
  <si>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</si>
  <si>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</si>
  <si>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</si>
  <si>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</si>
  <si>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</si>
  <si>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</si>
  <si>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</si>
  <si>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</si>
  <si>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</si>
  <si>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</si>
  <si>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</si>
  <si>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</si>
  <si>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</si>
  <si>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</si>
  <si>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</si>
  <si>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</si>
  <si>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</si>
  <si>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</si>
  <si>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</si>
  <si>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</si>
  <si>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</si>
  <si>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</si>
  <si>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</si>
  <si>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</si>
  <si>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</si>
  <si>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</si>
  <si>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</si>
  <si>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</si>
  <si>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</si>
  <si>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</si>
  <si>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</si>
  <si>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</si>
  <si>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</si>
  <si>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</si>
  <si>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</si>
  <si>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</si>
  <si>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</si>
  <si>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</si>
  <si>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</si>
  <si>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</si>
  <si>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</si>
  <si>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</si>
  <si>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</si>
  <si>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</si>
  <si>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</si>
  <si>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</si>
  <si>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</si>
  <si>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</si>
  <si>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</si>
  <si>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</si>
  <si>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</si>
  <si>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</si>
  <si>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</si>
  <si>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</si>
  <si>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</si>
  <si>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</si>
  <si>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</si>
  <si>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</si>
  <si>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</si>
  <si>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</si>
  <si>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Medeavirus</t>
  </si>
  <si>
    <t>Please select</t>
  </si>
  <si>
    <t>Create new</t>
  </si>
  <si>
    <t>Medeavirus medea1</t>
  </si>
  <si>
    <t>MW862109.1</t>
  </si>
  <si>
    <t>Pseudomonas phage Medea1</t>
  </si>
  <si>
    <t>Miecznikowavirus</t>
  </si>
  <si>
    <t>Miecznikowavirus AH14a</t>
  </si>
  <si>
    <t>KU708004.1</t>
  </si>
  <si>
    <t>Pseudomonas phage phiAH14a</t>
  </si>
  <si>
    <t>Readingvirus</t>
  </si>
  <si>
    <t>Readingvirus PSA1</t>
  </si>
  <si>
    <t>KJ507100.1</t>
  </si>
  <si>
    <t>Pseudomonas phage phiPSA1</t>
  </si>
  <si>
    <t>Readingvirus MR15</t>
  </si>
  <si>
    <t>MT104475.1</t>
  </si>
  <si>
    <t>Pseudomonas phage MR15</t>
  </si>
  <si>
    <t>Readingvirus psageK9</t>
  </si>
  <si>
    <t>MZ868718.1</t>
  </si>
  <si>
    <t>Pseudomonas phage psageK9</t>
  </si>
  <si>
    <t>Haihevirus</t>
  </si>
  <si>
    <t>Haihevirus PP9W2</t>
  </si>
  <si>
    <t>OM141125.2</t>
  </si>
  <si>
    <t>Pseudomonas phage PP9W2</t>
  </si>
  <si>
    <t>Bugaksanvirus</t>
  </si>
  <si>
    <t>Bugaksanvirus R656</t>
  </si>
  <si>
    <t>KT968831.1</t>
  </si>
  <si>
    <t>Pseudomonas phage YMC11/02/R656</t>
  </si>
  <si>
    <t>Hulijingvirus</t>
  </si>
  <si>
    <t>Hulijingvirus LC313</t>
  </si>
  <si>
    <t>ON778007.1</t>
  </si>
  <si>
    <t>Pseudomonas phage vB_Pae_LC3I3</t>
  </si>
  <si>
    <t>Lishizhenvirus</t>
  </si>
  <si>
    <t>Lishizhenvirus BUCT566</t>
  </si>
  <si>
    <t>MW748993.1</t>
  </si>
  <si>
    <t>Pseudomonas phage BUCT566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</si>
</sst>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defaultColWidth="11" defaultRowHeight="15.5"/>
  <cols>
    <col min="1" max="1" width="2.83203125" customWidth="1"/>
    <col min="2" max="2" width="173.5" customWidth="1"/>
  </cols>
  <sheetData>
    <row r="1" spans="2:2" ht="37" customHeight="1">
      <c r="B1" s="33" t="s">
        <v>115</v>
      </c>
    </row>
    <row r="2" spans="2:2" ht="232.5">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2"/>
  <sheetViews>
    <sheetView tabSelected="1" topLeftCell="AH1" zoomScaleNormal="100" workbookViewId="0">
      <pane ySplit="4" topLeftCell="A11" activePane="bottomLeft" state="frozen"/>
      <selection pane="bottomLeft" activeCell="AM25" sqref="AM25"/>
    </sheetView>
  </sheetViews>
  <sheetFormatPr defaultColWidth="11" defaultRowHeight="15.5"/>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17" width="10.83203125" style="14"/>
    <col min="18" max="18" width="15.83203125" style="14" customWidth="1"/>
    <col min="19" max="21" width="10.83203125" style="14"/>
    <col min="22" max="22" width="14.6640625" style="14" customWidth="1"/>
    <col min="23" max="27" width="10.83203125" style="14"/>
    <col min="28" max="28" width="16.5" style="14" customWidth="1"/>
    <col min="29" max="29" width="10.83203125" style="14"/>
    <col min="30" max="30" width="23.5" style="26" customWidth="1"/>
    <col min="31" max="31" width="23.1640625" style="4" customWidth="1"/>
    <col min="32" max="32" width="33.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3.5">
      <c r="A1" s="18" t="s">
        <v>81</v>
      </c>
      <c r="B1" s="47" t="s">
        <v>112</v>
      </c>
      <c r="C1" s="47"/>
      <c r="D1" s="47"/>
      <c r="E1" s="48" t="e">
        <f ca="1">IF(LEN(cellFilenameFormatErrors)=0,LEFT(cellBaseFilename,9),"Code is automatically derived from the filename: 'YEAR.###X.[STATUS.][v#.]DESCRIPTION.xlsx', X=SC code")</f>
        <v>#NAME?</v>
      </c>
      <c r="F1" s="48"/>
      <c r="G1" s="48"/>
      <c r="H1" s="48"/>
      <c r="I1" s="48"/>
      <c r="J1" s="48"/>
      <c r="K1" s="48"/>
      <c r="L1" s="48"/>
      <c r="M1" s="48"/>
      <c r="N1" s="48"/>
      <c r="O1" s="48"/>
      <c r="P1" s="38"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#NAME?</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2023.022B.N.v1.Caudoviricetes_Pseudomonas_7ng_CORR.xlsx</v>
      </c>
      <c r="AF1" s="23"/>
      <c r="AG1" s="16"/>
      <c r="AH1" s="16"/>
      <c r="AI1" s="16"/>
      <c r="AJ1" s="16"/>
      <c r="AK1" s="16"/>
      <c r="AL1" s="16"/>
      <c r="AM1" s="16"/>
      <c r="AN1" s="16"/>
      <c r="AO1"/>
    </row>
    <row r="2" spans="1:41" ht="18.5">
      <c r="A2" s="18" t="s">
        <v>113</v>
      </c>
      <c r="B2" s="47" t="s">
        <v>111</v>
      </c>
      <c r="C2" s="47"/>
      <c r="D2" s="47"/>
      <c r="E2" s="49"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#NAME?</v>
      </c>
      <c r="F2" s="49"/>
      <c r="G2" s="49"/>
      <c r="H2" s="49"/>
      <c r="I2" s="49"/>
      <c r="J2" s="49"/>
      <c r="K2" s="49"/>
      <c r="L2" s="49"/>
      <c r="M2" s="49"/>
      <c r="N2" s="49"/>
      <c r="O2" s="49"/>
      <c r="P2" s="40" t="e">
        <f ca="1">_xlfn.CONCAT(
IF(NOT(ISERROR(AF2)),"","Study Section code ('"&amp;AE2&amp;"') is not valid; ")
)</f>
        <v>#NAME?</v>
      </c>
      <c r="Q2" s="41"/>
      <c r="R2" s="41"/>
      <c r="S2" s="41"/>
      <c r="T2" s="41"/>
      <c r="U2" s="41"/>
      <c r="V2" s="41"/>
      <c r="W2" s="41"/>
      <c r="X2" s="41"/>
      <c r="Y2" s="41"/>
      <c r="Z2" s="41"/>
      <c r="AA2" s="41"/>
      <c r="AB2" s="41"/>
      <c r="AC2" s="41"/>
      <c r="AD2" s="30" t="s">
        <v>28</v>
      </c>
      <c r="AE2" s="24" t="str">
        <f ca="1">MID(AE1,9,1)</f>
        <v>B</v>
      </c>
      <c r="AF2" s="24" t="str">
        <f ca="1">VLOOKUP(AE2,studySectionCodeLUT,2,FALSE)</f>
        <v>Bacterial viruses (B)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34" t="s">
        <v>117</v>
      </c>
      <c r="S5" s="34"/>
      <c r="T5" s="34" t="s">
        <v>118</v>
      </c>
      <c r="U5" s="34"/>
      <c r="V5" s="34" t="s">
        <v>119</v>
      </c>
      <c r="AB5" s="35" t="s">
        <v>120</v>
      </c>
      <c r="AI5" s="4" t="s">
        <v>121</v>
      </c>
      <c r="AJ5" s="4" t="s">
        <v>121</v>
      </c>
      <c r="AK5" s="4" t="s">
        <v>36</v>
      </c>
      <c r="AL5" s="15" t="s">
        <v>122</v>
      </c>
      <c r="AM5" s="15" t="s">
        <v>35</v>
      </c>
    </row>
    <row r="6" spans="1:41">
      <c r="P6" s="14" t="s">
        <v>116</v>
      </c>
      <c r="R6" s="14" t="s">
        <v>117</v>
      </c>
      <c r="T6" s="14" t="s">
        <v>118</v>
      </c>
      <c r="V6" s="14" t="s">
        <v>119</v>
      </c>
      <c r="AB6" s="14" t="s">
        <v>120</v>
      </c>
      <c r="AD6" s="26" t="s">
        <v>123</v>
      </c>
      <c r="AE6" s="4" t="s">
        <v>124</v>
      </c>
      <c r="AF6" s="4" t="s">
        <v>125</v>
      </c>
      <c r="AI6" s="4" t="s">
        <v>24</v>
      </c>
      <c r="AJ6" s="4" t="s">
        <v>25</v>
      </c>
      <c r="AK6" s="4" t="s">
        <v>36</v>
      </c>
      <c r="AL6" s="15" t="s">
        <v>122</v>
      </c>
      <c r="AM6" s="15" t="s">
        <v>28</v>
      </c>
    </row>
    <row r="7" spans="1:41">
      <c r="P7" s="14" t="s">
        <v>116</v>
      </c>
      <c r="R7" s="14" t="s">
        <v>117</v>
      </c>
      <c r="T7" s="14" t="s">
        <v>118</v>
      </c>
      <c r="V7" s="14" t="s">
        <v>119</v>
      </c>
      <c r="AB7" s="14" t="s">
        <v>126</v>
      </c>
      <c r="AI7" s="4" t="s">
        <v>121</v>
      </c>
      <c r="AJ7" s="4" t="s">
        <v>121</v>
      </c>
      <c r="AK7" s="4" t="s">
        <v>36</v>
      </c>
      <c r="AL7" s="15" t="s">
        <v>122</v>
      </c>
      <c r="AM7" s="15" t="s">
        <v>35</v>
      </c>
    </row>
    <row r="8" spans="1:41">
      <c r="P8" s="14" t="s">
        <v>116</v>
      </c>
      <c r="R8" s="14" t="s">
        <v>117</v>
      </c>
      <c r="T8" s="14" t="s">
        <v>118</v>
      </c>
      <c r="V8" s="14" t="s">
        <v>119</v>
      </c>
      <c r="AB8" s="14" t="s">
        <v>126</v>
      </c>
      <c r="AD8" s="26" t="s">
        <v>127</v>
      </c>
      <c r="AE8" s="4" t="s">
        <v>128</v>
      </c>
      <c r="AF8" s="4" t="s">
        <v>129</v>
      </c>
      <c r="AI8" s="4" t="s">
        <v>24</v>
      </c>
      <c r="AJ8" s="4" t="s">
        <v>25</v>
      </c>
      <c r="AK8" s="4" t="s">
        <v>36</v>
      </c>
      <c r="AL8" s="15" t="s">
        <v>122</v>
      </c>
      <c r="AM8" s="15" t="s">
        <v>28</v>
      </c>
    </row>
    <row r="9" spans="1:41">
      <c r="P9" s="14" t="s">
        <v>116</v>
      </c>
      <c r="R9" s="14" t="s">
        <v>117</v>
      </c>
      <c r="T9" s="14" t="s">
        <v>118</v>
      </c>
      <c r="V9" s="14" t="s">
        <v>119</v>
      </c>
      <c r="AB9" s="14" t="s">
        <v>130</v>
      </c>
      <c r="AI9" s="4" t="s">
        <v>121</v>
      </c>
      <c r="AJ9" s="4" t="s">
        <v>121</v>
      </c>
      <c r="AK9" s="4" t="s">
        <v>36</v>
      </c>
      <c r="AL9" s="15" t="s">
        <v>122</v>
      </c>
      <c r="AM9" s="15" t="s">
        <v>35</v>
      </c>
    </row>
    <row r="10" spans="1:41">
      <c r="P10" s="14" t="s">
        <v>116</v>
      </c>
      <c r="R10" s="14" t="s">
        <v>117</v>
      </c>
      <c r="T10" s="14" t="s">
        <v>118</v>
      </c>
      <c r="V10" s="14" t="s">
        <v>119</v>
      </c>
      <c r="AB10" s="14" t="s">
        <v>130</v>
      </c>
      <c r="AD10" s="26" t="s">
        <v>131</v>
      </c>
      <c r="AE10" s="4" t="s">
        <v>132</v>
      </c>
      <c r="AF10" s="4" t="s">
        <v>133</v>
      </c>
      <c r="AI10" s="4" t="s">
        <v>24</v>
      </c>
      <c r="AJ10" s="4" t="s">
        <v>25</v>
      </c>
      <c r="AK10" s="4" t="s">
        <v>36</v>
      </c>
      <c r="AL10" s="15" t="s">
        <v>122</v>
      </c>
      <c r="AM10" s="15" t="s">
        <v>28</v>
      </c>
    </row>
    <row r="11" spans="1:41">
      <c r="P11" s="14" t="s">
        <v>116</v>
      </c>
      <c r="R11" s="14" t="s">
        <v>117</v>
      </c>
      <c r="T11" s="14" t="s">
        <v>118</v>
      </c>
      <c r="V11" s="14" t="s">
        <v>119</v>
      </c>
      <c r="AB11" s="14" t="s">
        <v>130</v>
      </c>
      <c r="AD11" s="26" t="s">
        <v>134</v>
      </c>
      <c r="AE11" s="4" t="s">
        <v>135</v>
      </c>
      <c r="AF11" s="4" t="s">
        <v>136</v>
      </c>
      <c r="AI11" s="4" t="s">
        <v>24</v>
      </c>
      <c r="AJ11" s="4" t="s">
        <v>25</v>
      </c>
      <c r="AK11" s="4" t="s">
        <v>36</v>
      </c>
      <c r="AL11" s="15" t="s">
        <v>122</v>
      </c>
      <c r="AM11" s="15" t="s">
        <v>28</v>
      </c>
    </row>
    <row r="12" spans="1:41">
      <c r="P12" s="14" t="s">
        <v>116</v>
      </c>
      <c r="R12" s="14" t="s">
        <v>117</v>
      </c>
      <c r="T12" s="14" t="s">
        <v>118</v>
      </c>
      <c r="V12" s="14" t="s">
        <v>119</v>
      </c>
      <c r="AB12" s="14" t="s">
        <v>130</v>
      </c>
      <c r="AD12" s="26" t="s">
        <v>137</v>
      </c>
      <c r="AE12" s="4" t="s">
        <v>138</v>
      </c>
      <c r="AF12" s="4" t="s">
        <v>139</v>
      </c>
      <c r="AI12" s="4" t="s">
        <v>24</v>
      </c>
      <c r="AJ12" s="4" t="s">
        <v>25</v>
      </c>
      <c r="AK12" s="4" t="s">
        <v>36</v>
      </c>
      <c r="AL12" s="15" t="s">
        <v>122</v>
      </c>
      <c r="AM12" s="15" t="s">
        <v>28</v>
      </c>
    </row>
    <row r="13" spans="1:41">
      <c r="P13" s="14" t="s">
        <v>116</v>
      </c>
      <c r="R13" s="14" t="s">
        <v>117</v>
      </c>
      <c r="T13" s="14" t="s">
        <v>118</v>
      </c>
      <c r="V13" s="14" t="s">
        <v>119</v>
      </c>
      <c r="AB13" s="14" t="s">
        <v>140</v>
      </c>
      <c r="AI13" s="4" t="s">
        <v>121</v>
      </c>
      <c r="AJ13" s="4" t="s">
        <v>121</v>
      </c>
      <c r="AK13" s="4" t="s">
        <v>36</v>
      </c>
      <c r="AL13" s="15" t="s">
        <v>122</v>
      </c>
      <c r="AM13" s="15" t="s">
        <v>35</v>
      </c>
    </row>
    <row r="14" spans="1:41">
      <c r="P14" s="14" t="s">
        <v>116</v>
      </c>
      <c r="R14" s="14" t="s">
        <v>117</v>
      </c>
      <c r="T14" s="14" t="s">
        <v>118</v>
      </c>
      <c r="V14" s="14" t="s">
        <v>119</v>
      </c>
      <c r="AB14" s="14" t="s">
        <v>140</v>
      </c>
      <c r="AD14" s="26" t="s">
        <v>141</v>
      </c>
      <c r="AE14" s="4" t="s">
        <v>142</v>
      </c>
      <c r="AF14" s="4" t="s">
        <v>143</v>
      </c>
      <c r="AI14" s="4" t="s">
        <v>24</v>
      </c>
      <c r="AJ14" s="4" t="s">
        <v>25</v>
      </c>
      <c r="AK14" s="4" t="s">
        <v>36</v>
      </c>
      <c r="AL14" s="15" t="s">
        <v>122</v>
      </c>
      <c r="AM14" s="15" t="s">
        <v>28</v>
      </c>
    </row>
    <row r="15" spans="1:41">
      <c r="P15" s="14" t="s">
        <v>116</v>
      </c>
      <c r="R15" s="14" t="s">
        <v>117</v>
      </c>
      <c r="T15" s="14" t="s">
        <v>118</v>
      </c>
      <c r="V15" s="14" t="s">
        <v>119</v>
      </c>
      <c r="AB15" s="14" t="s">
        <v>144</v>
      </c>
      <c r="AI15" s="4" t="s">
        <v>121</v>
      </c>
      <c r="AJ15" s="4" t="s">
        <v>121</v>
      </c>
      <c r="AK15" s="4" t="s">
        <v>36</v>
      </c>
      <c r="AL15" s="15" t="s">
        <v>122</v>
      </c>
      <c r="AM15" s="15" t="s">
        <v>35</v>
      </c>
    </row>
    <row r="16" spans="1:41">
      <c r="P16" s="14" t="s">
        <v>116</v>
      </c>
      <c r="R16" s="14" t="s">
        <v>117</v>
      </c>
      <c r="T16" s="14" t="s">
        <v>118</v>
      </c>
      <c r="V16" s="14" t="s">
        <v>119</v>
      </c>
      <c r="AB16" s="14" t="s">
        <v>144</v>
      </c>
      <c r="AD16" s="26" t="s">
        <v>145</v>
      </c>
      <c r="AE16" s="4" t="s">
        <v>146</v>
      </c>
      <c r="AF16" s="4" t="s">
        <v>147</v>
      </c>
      <c r="AI16" s="4" t="s">
        <v>24</v>
      </c>
      <c r="AJ16" s="4" t="s">
        <v>25</v>
      </c>
      <c r="AK16" s="4" t="s">
        <v>36</v>
      </c>
      <c r="AL16" s="15" t="s">
        <v>122</v>
      </c>
      <c r="AM16" s="15" t="s">
        <v>28</v>
      </c>
    </row>
    <row r="17" spans="16:39">
      <c r="P17" s="14" t="s">
        <v>116</v>
      </c>
      <c r="R17" s="14" t="s">
        <v>117</v>
      </c>
      <c r="T17" s="14" t="s">
        <v>118</v>
      </c>
      <c r="V17" s="14" t="s">
        <v>119</v>
      </c>
      <c r="AB17" s="14" t="s">
        <v>148</v>
      </c>
      <c r="AI17" s="4" t="s">
        <v>121</v>
      </c>
      <c r="AJ17" s="4" t="s">
        <v>121</v>
      </c>
      <c r="AK17" s="4" t="s">
        <v>36</v>
      </c>
      <c r="AL17" s="15" t="s">
        <v>122</v>
      </c>
      <c r="AM17" s="15" t="s">
        <v>35</v>
      </c>
    </row>
    <row r="18" spans="16:39">
      <c r="P18" s="14" t="s">
        <v>116</v>
      </c>
      <c r="R18" s="14" t="s">
        <v>117</v>
      </c>
      <c r="T18" s="14" t="s">
        <v>118</v>
      </c>
      <c r="V18" s="14" t="s">
        <v>119</v>
      </c>
      <c r="AB18" s="14" t="s">
        <v>148</v>
      </c>
      <c r="AD18" s="26" t="s">
        <v>149</v>
      </c>
      <c r="AE18" s="4" t="s">
        <v>150</v>
      </c>
      <c r="AF18" s="4" t="s">
        <v>151</v>
      </c>
      <c r="AI18" s="4" t="s">
        <v>24</v>
      </c>
      <c r="AJ18" s="4" t="s">
        <v>25</v>
      </c>
      <c r="AK18" s="4" t="s">
        <v>36</v>
      </c>
      <c r="AL18" s="15" t="s">
        <v>122</v>
      </c>
      <c r="AM18" s="15" t="s">
        <v>28</v>
      </c>
    </row>
    <row r="19" spans="16:39">
      <c r="P19" s="14" t="s">
        <v>116</v>
      </c>
      <c r="R19" s="14" t="s">
        <v>117</v>
      </c>
      <c r="T19" s="14" t="s">
        <v>118</v>
      </c>
      <c r="V19" s="14" t="s">
        <v>119</v>
      </c>
      <c r="AB19" s="14" t="s">
        <v>152</v>
      </c>
      <c r="AI19" s="4" t="s">
        <v>121</v>
      </c>
      <c r="AJ19" s="4" t="s">
        <v>121</v>
      </c>
      <c r="AK19" s="4" t="s">
        <v>36</v>
      </c>
      <c r="AL19" s="15" t="s">
        <v>122</v>
      </c>
      <c r="AM19" s="15" t="s">
        <v>35</v>
      </c>
    </row>
    <row r="20" spans="16:39">
      <c r="P20" s="14" t="s">
        <v>116</v>
      </c>
      <c r="R20" s="14" t="s">
        <v>117</v>
      </c>
      <c r="T20" s="14" t="s">
        <v>118</v>
      </c>
      <c r="V20" s="14" t="s">
        <v>119</v>
      </c>
      <c r="AB20" s="14" t="s">
        <v>152</v>
      </c>
      <c r="AD20" s="26" t="s">
        <v>153</v>
      </c>
      <c r="AE20" s="4" t="s">
        <v>154</v>
      </c>
      <c r="AF20" s="4" t="s">
        <v>155</v>
      </c>
      <c r="AI20" s="4" t="s">
        <v>24</v>
      </c>
      <c r="AJ20" s="4" t="s">
        <v>25</v>
      </c>
      <c r="AK20" s="4" t="s">
        <v>36</v>
      </c>
      <c r="AL20" s="15" t="s">
        <v>122</v>
      </c>
      <c r="AM20" s="15" t="s">
        <v>28</v>
      </c>
    </row>
    <row r="21" spans="16:39">
      <c r="AI21" s="4" t="s">
        <v>121</v>
      </c>
      <c r="AJ21" s="4" t="s">
        <v>121</v>
      </c>
      <c r="AK21" s="4" t="s">
        <v>86</v>
      </c>
      <c r="AL21" s="15" t="s">
        <v>86</v>
      </c>
      <c r="AM21" s="15" t="s">
        <v>86</v>
      </c>
    </row>
    <row r="22" spans="16:39">
      <c r="AI22" s="4" t="s">
        <v>121</v>
      </c>
      <c r="AJ22" s="4" t="s">
        <v>121</v>
      </c>
      <c r="AK22" s="4" t="s">
        <v>86</v>
      </c>
      <c r="AL22" s="15" t="s">
        <v>86</v>
      </c>
      <c r="AM22" s="15" t="s">
        <v>86</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AA5 AC5:AD5 A6:AD1048576">
    <cfRule type="expression" dxfId="5" priority="1">
      <formula>ROW(A1)&gt;5</formula>
    </cfRule>
  </conditionalFormatting>
  <conditionalFormatting sqref="P1:P1048574 Q3:AC4 Q5:AA5 AC5 Q6:AC1048574">
    <cfRule type="expression" dxfId="4" priority="3">
      <formula>AND(NOT(ISBLANK(P1)),COUNTA(Q1:$AD1)=0)</formula>
    </cfRule>
  </conditionalFormatting>
  <conditionalFormatting sqref="P4:AC4 P5:AA5 AC5 P6: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5"/>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Andrew Kropinski</cp:lastModifiedBy>
  <dcterms:created xsi:type="dcterms:W3CDTF">2023-02-08T19:24:03Z</dcterms:created>
  <dcterms:modified xsi:type="dcterms:W3CDTF">2023-09-11T16:05:39Z</dcterms:modified>
</cp:coreProperties>
</file>