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6164D87D-5A62-E445-80CE-016B20F17B3D}" xr6:coauthVersionLast="47" xr6:coauthVersionMax="47" xr10:uidLastSave="{00000000-0000-0000-0000-000000000000}"/>
  <bookViews>
    <workbookView xWindow="17400" yWindow="2260" windowWidth="28800" windowHeight="164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<sst xmlns="http://schemas.openxmlformats.org/spreadsheetml/2006/main" count="506" uniqueCount="210">
  <si>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</si>
  <si>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</si>
  <si>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</si>
  <si>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</si>
  <si>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</si>
  <si>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</si>
  <si>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</si>
  <si>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</si>
  <si>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</si>
  <si>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</si>
  <si>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</si>
  <si>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</si>
  <si>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</si>
  <si>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</si>
  <si>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</si>
  <si>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</si>
  <si>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</si>
  <si>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</si>
  <si>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</si>
  <si>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</si>
  <si>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</si>
  <si>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</si>
  <si>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</si>
  <si>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</si>
  <si>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</si>
  <si>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</si>
  <si>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</si>
  <si>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</si>
  <si>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</si>
  <si>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</si>
  <si>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</si>
  <si>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</si>
  <si>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</si>
  <si>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</si>
  <si>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</si>
  <si>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</si>
  <si>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</si>
  <si>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</si>
  <si>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</si>
  <si>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</si>
  <si>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</si>
  <si>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</si>
  <si>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</si>
  <si>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</si>
  <si>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</si>
  <si>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</si>
  <si>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</si>
  <si>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</si>
  <si>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</si>
  <si>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</si>
  <si>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</si>
  <si>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</si>
  <si>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</si>
  <si>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</si>
  <si>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</si>
  <si>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</si>
  <si>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</si>
  <si>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</si>
  <si>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</si>
  <si>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</si>
  <si>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</si>
  <si>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</si>
  <si>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</si>
  <si>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</si>
  <si>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</si>
  <si>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</si>
  <si>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</si>
  <si>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</si>
  <si>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</si>
  <si>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</si>
  <si>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</si>
  <si>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</si>
  <si>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</si>
  <si>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</si>
  <si>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</si>
  <si>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</si>
  <si>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</si>
  <si>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</si>
  <si>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</si>
  <si>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</si>
  <si>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</si>
  <si>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</si>
  <si>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</si>
  <si>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</si>
  <si>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</si>
  <si>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</si>
  <si>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</si>
  <si>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</si>
  <si>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</si>
  <si>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</si>
  <si>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</si>
  <si>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</si>
  <si>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</si>
  <si>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</si>
  <si>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</si>
  <si>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</si>
  <si>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</si>
  <si>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</si>
  <si>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</si>
  <si>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</si>
  <si>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</si>
  <si>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</si>
  <si>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</si>
  <si>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</si>
  <si>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</si>
  <si>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</si>
  <si>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</si>
  <si>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</si>
  <si>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</si>
  <si>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</si>
  <si>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</si>
  <si>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</si>
  <si>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</si>
  <si>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</si>
  <si>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</si>
  <si>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</si>
  <si>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</si>
  <si>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</si>
  <si>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</si>
  <si>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</si>
  <si>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Picornavirales</t>
  </si>
  <si>
    <t>Polycipiviridae</t>
  </si>
  <si>
    <t>Chipolycivirus</t>
  </si>
  <si>
    <t>Chironomus riparius virus 1</t>
  </si>
  <si>
    <t>Chipolycivirus chironomi</t>
  </si>
  <si>
    <t>KA182589</t>
  </si>
  <si>
    <t>ChriV1</t>
  </si>
  <si>
    <t>Amsterdam-TSA</t>
  </si>
  <si>
    <t>Hubei chipolycivirus</t>
  </si>
  <si>
    <t>Chipolycivirus hubeiense</t>
  </si>
  <si>
    <t>KX883688</t>
  </si>
  <si>
    <t>Hubei picorna-like virus 82</t>
  </si>
  <si>
    <t>HplV82</t>
  </si>
  <si>
    <t>spider133992</t>
  </si>
  <si>
    <t>Hupolycivirus</t>
  </si>
  <si>
    <t>Hubei hupolycivirus</t>
  </si>
  <si>
    <t>Hupolycivirus hubeiense</t>
  </si>
  <si>
    <t>KX883940</t>
  </si>
  <si>
    <t>Hubei picorna-like virus 81</t>
  </si>
  <si>
    <t>HplV81</t>
  </si>
  <si>
    <t>QTM27117</t>
  </si>
  <si>
    <t>Sopolycivirus</t>
  </si>
  <si>
    <t>Formica exsecta virus 3</t>
  </si>
  <si>
    <t>Sopolycivirus formicae</t>
  </si>
  <si>
    <t>LH935078; LH935077</t>
  </si>
  <si>
    <t>FexV3</t>
  </si>
  <si>
    <t>Hanko-TSA</t>
  </si>
  <si>
    <t>Lasius neglectus virus 1</t>
  </si>
  <si>
    <t>Sopolycivirus lasii</t>
  </si>
  <si>
    <t>MF041809</t>
  </si>
  <si>
    <t>LneV1</t>
  </si>
  <si>
    <t>Cambridge-Lne</t>
  </si>
  <si>
    <t>Lasius neglectus virus 2</t>
  </si>
  <si>
    <t>Sopolycivirus betalasii</t>
  </si>
  <si>
    <t>LI526777</t>
  </si>
  <si>
    <t>Lasius neglectus virus 12</t>
  </si>
  <si>
    <t>LneV12</t>
  </si>
  <si>
    <t>Gif sur Yvette-TSA</t>
  </si>
  <si>
    <t>Lasius niger virus 1</t>
  </si>
  <si>
    <t>MF041812</t>
  </si>
  <si>
    <t>LniV1</t>
  </si>
  <si>
    <t>Cambridge-Lni</t>
  </si>
  <si>
    <t>Linepithema humile virus 2</t>
  </si>
  <si>
    <t>Sopolycivirus linepithematis</t>
  </si>
  <si>
    <t>LI719284</t>
  </si>
  <si>
    <t>LihuV2</t>
  </si>
  <si>
    <t>Catalonia-TSA</t>
  </si>
  <si>
    <t>Monomorium pharaonis virus 1</t>
  </si>
  <si>
    <t>Sopolycivirus monomorii</t>
  </si>
  <si>
    <t>LA858223</t>
  </si>
  <si>
    <t>MophV1</t>
  </si>
  <si>
    <t>Copenhagen-TSA</t>
  </si>
  <si>
    <t>Monomorium pharaonis virus 2</t>
  </si>
  <si>
    <t>Sopolycivirus betamonomorii</t>
  </si>
  <si>
    <t>LA866448</t>
  </si>
  <si>
    <t>MophV2</t>
  </si>
  <si>
    <t>Myrmica scabrinodis virus 1</t>
  </si>
  <si>
    <t>Sopolycivirus myrmicae</t>
  </si>
  <si>
    <t>MF041810</t>
  </si>
  <si>
    <t>MsaV1</t>
  </si>
  <si>
    <t>Cambridge-Msc</t>
  </si>
  <si>
    <t>Shuangao insect virus 8</t>
  </si>
  <si>
    <t>Sopolycivirus bestiolae</t>
  </si>
  <si>
    <t>KX883910</t>
  </si>
  <si>
    <t>ShiV8</t>
  </si>
  <si>
    <t>insectZJ96360</t>
  </si>
  <si>
    <t>Solenopsis invicta virus 2</t>
  </si>
  <si>
    <t>Sopolycivirus solenopsis</t>
  </si>
  <si>
    <t>MF041813</t>
  </si>
  <si>
    <t>SINV2</t>
  </si>
  <si>
    <t>Florida-Sin</t>
  </si>
  <si>
    <t>Solenopsis invicta virus 4</t>
  </si>
  <si>
    <t>Sopolycivirus betasolenopsis</t>
  </si>
  <si>
    <t>MF041808</t>
  </si>
  <si>
    <t>SINV4</t>
  </si>
  <si>
    <t>Gainesville-Sin</t>
  </si>
  <si>
    <t>Genitive singular of the host genus Formica.</t>
  </si>
  <si>
    <t>Genitive singular of the host genus Chironomus.</t>
  </si>
  <si>
    <t>Genitive singular of the host genus Lasius.</t>
  </si>
  <si>
    <t>Genitive singular of the host genus Lasius; "beta" prefix as it is the second virus of the same genus and the same host.</t>
  </si>
  <si>
    <t>Genitive singular of the host genus Lasius; "gamma" prefix as it is the third virus of the same genus and the same host.</t>
  </si>
  <si>
    <t>Sopolycivirus gammalasii</t>
  </si>
  <si>
    <t>Genitive singular of the host genus Linepithema.</t>
  </si>
  <si>
    <t>Genitive singular of the host genus Monomorium.</t>
  </si>
  <si>
    <t>Genitive singular of the host genus Myrmica.</t>
  </si>
  <si>
    <t>Genitive singular of the Latin word for insect, bestiola. ShiV8 was isolated from an “insect mix” (PMID 27880757)</t>
  </si>
  <si>
    <t>After the geographic location of initial identification (Hubei, China; PMID 27880757).</t>
  </si>
  <si>
    <t>Genitive singular of the host genus Solenopsis.</t>
  </si>
  <si>
    <t>Genitive singular of the host genus Solenopsis; "beta" prefix as it is the second virus of the same genus and the same host.</t>
  </si>
  <si>
    <t>Genitive singular of the host genus Monomorium; "beta" prefix as it is the second virus of the same genus and the same host.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</si>
</sst>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rgb="FF000000"/>
      <name val="Calibri"/>
      <family val="2"/>
      <charset val="1"/>
    </font>
    <font>
      <i/>
      <sz val="12"/>
      <color rgb="FF000000"/>
      <name val="Calibri"/>
      <family val="2"/>
    </font>
    <font>
      <i/>
      <sz val="12"/>
      <color rgb="FF111111"/>
      <name val="Calibri"/>
      <family val="2"/>
      <charset val="1"/>
    </font>
    <font>
      <i/>
      <sz val="12"/>
      <color rgb="FF7030A0"/>
      <name val="Calibri"/>
      <family val="2"/>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EDEDED"/>
        <bgColor rgb="FFFFFFFF"/>
      </patternFill>
    </fill>
    <fill>
      <patternFill patternType="solid">
        <fgColor rgb="FFCCFFCC"/>
        <bgColor rgb="FFCCFFFF"/>
      </patternFill>
    </fill>
    <fill>
      <patternFill patternType="solid">
        <fgColor rgb="FFD6DCE5"/>
        <bgColor rgb="FFEDEDED"/>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0" fillId="9" borderId="1" xfId="0" applyFill="1" applyBorder="1"/>
    <xf numFmtId="0" fontId="31" fillId="9" borderId="1" xfId="0" applyFont="1" applyFill="1" applyBorder="1"/>
    <xf numFmtId="0" fontId="30" fillId="10" borderId="1" xfId="0" applyFont="1" applyFill="1" applyBorder="1"/>
    <xf numFmtId="0" fontId="32" fillId="10" borderId="1" xfId="0" applyFont="1" applyFill="1" applyBorder="1"/>
    <xf numFmtId="0" fontId="0" fillId="10" borderId="1" xfId="0" applyFill="1" applyBorder="1"/>
    <xf numFmtId="0" fontId="0" fillId="11" borderId="1" xfId="0" applyFill="1" applyBorder="1"/>
    <xf numFmtId="0" fontId="33" fillId="10"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topLeftCell="V1" zoomScale="130" zoomScaleNormal="130" workbookViewId="0">
      <pane ySplit="4" topLeftCell="A5" activePane="bottomLeft" state="frozen"/>
      <selection pane="bottomLeft" activeCell="AA21" sqref="AA21"/>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8.33203125" style="2" customWidth="1"/>
    <col min="16" max="16" width="17" style="14" customWidth="1"/>
    <col min="17" max="29" width="10.83203125" style="14"/>
    <col min="30" max="30" width="26"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3" t="s">
        <v>112</v>
      </c>
      <c r="C1" s="53"/>
      <c r="D1" s="53"/>
      <c r="E1" s="54" t="str">
        <f ca="1">IF(LEN(cellFilenameFormatErrors)=0,LEFT(cellBaseFilename,9),"Code is automatically derived from the filename: 'YEAR.###X.[STATUS.][v#.]DESCRIPTION.xlsx', X=SC code")</f>
        <v>2023.008S</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2023.008S.N.v1.Polycipiviridae_14sprenamed.xlsx</v>
      </c>
      <c r="AF1" s="23"/>
      <c r="AG1" s="16"/>
      <c r="AH1" s="16"/>
      <c r="AI1" s="16"/>
      <c r="AJ1" s="16"/>
      <c r="AK1" s="16"/>
      <c r="AL1" s="16"/>
      <c r="AM1" s="16"/>
      <c r="AN1" s="16"/>
      <c r="AO1"/>
    </row>
    <row r="2" spans="1:41" ht="19" x14ac:dyDescent="0.25">
      <c r="A2" s="18" t="s">
        <v>113</v>
      </c>
      <c r="B2" s="53" t="s">
        <v>111</v>
      </c>
      <c r="C2" s="53"/>
      <c r="D2" s="53"/>
      <c r="E2" s="55"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5"/>
      <c r="G2" s="55"/>
      <c r="H2" s="55"/>
      <c r="I2" s="55"/>
      <c r="J2" s="55"/>
      <c r="K2" s="55"/>
      <c r="L2" s="55"/>
      <c r="M2" s="55"/>
      <c r="N2" s="55"/>
      <c r="O2" s="55"/>
      <c r="P2" s="46" t="str">
        <f ca="1">_xlfn.CONCAT(
IF(NOT(ISERROR(AF2)),"","Study Section code ('"&amp;AE2&amp;"') is not valid; ")
)</f>
        <v/>
      </c>
      <c r="Q2" s="47"/>
      <c r="R2" s="47"/>
      <c r="S2" s="47"/>
      <c r="T2" s="47"/>
      <c r="U2" s="47"/>
      <c r="V2" s="47"/>
      <c r="W2" s="47"/>
      <c r="X2" s="47"/>
      <c r="Y2" s="47"/>
      <c r="Z2" s="47"/>
      <c r="AA2" s="47"/>
      <c r="AB2" s="47"/>
      <c r="AC2" s="47"/>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5"/>
      <c r="M5" s="34" t="s">
        <v>122</v>
      </c>
      <c r="N5" s="35"/>
      <c r="O5" s="36" t="s">
        <v>123</v>
      </c>
      <c r="P5" s="37" t="s">
        <v>116</v>
      </c>
      <c r="Q5" s="37"/>
      <c r="R5" s="37" t="s">
        <v>117</v>
      </c>
      <c r="S5" s="37"/>
      <c r="T5" s="37" t="s">
        <v>118</v>
      </c>
      <c r="U5" s="37"/>
      <c r="V5" s="37" t="s">
        <v>119</v>
      </c>
      <c r="W5" s="37"/>
      <c r="X5" s="37" t="s">
        <v>120</v>
      </c>
      <c r="Y5" s="37"/>
      <c r="Z5" s="37" t="s">
        <v>121</v>
      </c>
      <c r="AA5" s="37"/>
      <c r="AB5" s="38" t="s">
        <v>122</v>
      </c>
      <c r="AC5" s="39"/>
      <c r="AD5" s="41" t="s">
        <v>124</v>
      </c>
      <c r="AE5" s="40" t="s">
        <v>125</v>
      </c>
      <c r="AF5" s="40" t="s">
        <v>123</v>
      </c>
      <c r="AG5" s="40" t="s">
        <v>126</v>
      </c>
      <c r="AH5" s="40" t="s">
        <v>127</v>
      </c>
      <c r="AI5" s="4" t="s">
        <v>29</v>
      </c>
      <c r="AJ5" s="4" t="s">
        <v>101</v>
      </c>
      <c r="AK5" s="4" t="s">
        <v>44</v>
      </c>
      <c r="AL5" s="15" t="s">
        <v>37</v>
      </c>
      <c r="AM5" s="15" t="s">
        <v>28</v>
      </c>
      <c r="AN5" t="s">
        <v>197</v>
      </c>
    </row>
    <row r="6" spans="1:41" x14ac:dyDescent="0.2">
      <c r="A6" s="35" t="s">
        <v>116</v>
      </c>
      <c r="B6" s="35"/>
      <c r="C6" s="34" t="s">
        <v>117</v>
      </c>
      <c r="D6" s="35"/>
      <c r="E6" s="34" t="s">
        <v>118</v>
      </c>
      <c r="F6" s="35"/>
      <c r="G6" s="34" t="s">
        <v>119</v>
      </c>
      <c r="H6" s="35"/>
      <c r="I6" s="34" t="s">
        <v>120</v>
      </c>
      <c r="J6" s="35"/>
      <c r="K6" s="34" t="s">
        <v>121</v>
      </c>
      <c r="L6" s="35"/>
      <c r="M6" s="35" t="s">
        <v>122</v>
      </c>
      <c r="N6" s="35"/>
      <c r="O6" s="35" t="s">
        <v>128</v>
      </c>
      <c r="P6" s="37" t="s">
        <v>116</v>
      </c>
      <c r="Q6" s="37"/>
      <c r="R6" s="37" t="s">
        <v>117</v>
      </c>
      <c r="S6" s="37"/>
      <c r="T6" s="37" t="s">
        <v>118</v>
      </c>
      <c r="U6" s="37"/>
      <c r="V6" s="37" t="s">
        <v>119</v>
      </c>
      <c r="W6" s="37"/>
      <c r="X6" s="37" t="s">
        <v>120</v>
      </c>
      <c r="Y6" s="37"/>
      <c r="Z6" s="37" t="s">
        <v>121</v>
      </c>
      <c r="AA6" s="37"/>
      <c r="AB6" s="37" t="s">
        <v>122</v>
      </c>
      <c r="AC6" s="39"/>
      <c r="AD6" s="41" t="s">
        <v>129</v>
      </c>
      <c r="AE6" s="40" t="s">
        <v>130</v>
      </c>
      <c r="AF6" s="40" t="s">
        <v>131</v>
      </c>
      <c r="AG6" s="40" t="s">
        <v>132</v>
      </c>
      <c r="AH6" s="40" t="s">
        <v>133</v>
      </c>
      <c r="AI6" s="4" t="s">
        <v>29</v>
      </c>
      <c r="AJ6" s="4" t="s">
        <v>101</v>
      </c>
      <c r="AK6" s="4" t="s">
        <v>44</v>
      </c>
      <c r="AL6" s="15" t="s">
        <v>37</v>
      </c>
      <c r="AM6" s="15" t="s">
        <v>28</v>
      </c>
      <c r="AN6" t="s">
        <v>206</v>
      </c>
    </row>
    <row r="7" spans="1:41" x14ac:dyDescent="0.2">
      <c r="A7" s="35" t="s">
        <v>116</v>
      </c>
      <c r="B7" s="35"/>
      <c r="C7" s="34" t="s">
        <v>117</v>
      </c>
      <c r="D7" s="35"/>
      <c r="E7" s="34" t="s">
        <v>118</v>
      </c>
      <c r="F7" s="35"/>
      <c r="G7" s="34" t="s">
        <v>119</v>
      </c>
      <c r="H7" s="35"/>
      <c r="I7" s="34" t="s">
        <v>120</v>
      </c>
      <c r="J7" s="35"/>
      <c r="K7" s="34" t="s">
        <v>121</v>
      </c>
      <c r="L7" s="35"/>
      <c r="M7" s="35" t="s">
        <v>134</v>
      </c>
      <c r="N7" s="35"/>
      <c r="O7" s="35" t="s">
        <v>135</v>
      </c>
      <c r="P7" s="37" t="s">
        <v>116</v>
      </c>
      <c r="Q7" s="37"/>
      <c r="R7" s="37" t="s">
        <v>117</v>
      </c>
      <c r="S7" s="37"/>
      <c r="T7" s="37" t="s">
        <v>118</v>
      </c>
      <c r="U7" s="37"/>
      <c r="V7" s="37" t="s">
        <v>119</v>
      </c>
      <c r="W7" s="37"/>
      <c r="X7" s="37" t="s">
        <v>120</v>
      </c>
      <c r="Y7" s="37"/>
      <c r="Z7" s="37" t="s">
        <v>121</v>
      </c>
      <c r="AA7" s="37"/>
      <c r="AB7" s="37" t="s">
        <v>134</v>
      </c>
      <c r="AC7" s="39"/>
      <c r="AD7" s="41" t="s">
        <v>136</v>
      </c>
      <c r="AE7" s="40" t="s">
        <v>137</v>
      </c>
      <c r="AF7" s="40" t="s">
        <v>138</v>
      </c>
      <c r="AG7" s="40" t="s">
        <v>139</v>
      </c>
      <c r="AH7" s="40" t="s">
        <v>140</v>
      </c>
      <c r="AI7" s="4" t="s">
        <v>29</v>
      </c>
      <c r="AJ7" s="4" t="s">
        <v>101</v>
      </c>
      <c r="AK7" s="4" t="s">
        <v>44</v>
      </c>
      <c r="AL7" s="15" t="s">
        <v>37</v>
      </c>
      <c r="AM7" s="15" t="s">
        <v>28</v>
      </c>
      <c r="AN7" t="s">
        <v>206</v>
      </c>
    </row>
    <row r="8" spans="1:41" x14ac:dyDescent="0.2">
      <c r="A8" s="35" t="s">
        <v>116</v>
      </c>
      <c r="B8" s="35"/>
      <c r="C8" s="34" t="s">
        <v>117</v>
      </c>
      <c r="D8" s="35"/>
      <c r="E8" s="34" t="s">
        <v>118</v>
      </c>
      <c r="F8" s="35"/>
      <c r="G8" s="34" t="s">
        <v>119</v>
      </c>
      <c r="H8" s="35"/>
      <c r="I8" s="34" t="s">
        <v>120</v>
      </c>
      <c r="J8" s="35"/>
      <c r="K8" s="34" t="s">
        <v>121</v>
      </c>
      <c r="L8" s="35"/>
      <c r="M8" s="35" t="s">
        <v>141</v>
      </c>
      <c r="N8" s="35"/>
      <c r="O8" s="35" t="s">
        <v>142</v>
      </c>
      <c r="P8" s="37" t="s">
        <v>116</v>
      </c>
      <c r="Q8" s="37"/>
      <c r="R8" s="37" t="s">
        <v>117</v>
      </c>
      <c r="S8" s="37"/>
      <c r="T8" s="37" t="s">
        <v>118</v>
      </c>
      <c r="U8" s="37"/>
      <c r="V8" s="37" t="s">
        <v>119</v>
      </c>
      <c r="W8" s="37"/>
      <c r="X8" s="37" t="s">
        <v>120</v>
      </c>
      <c r="Y8" s="37"/>
      <c r="Z8" s="37" t="s">
        <v>121</v>
      </c>
      <c r="AA8" s="37"/>
      <c r="AB8" s="37" t="s">
        <v>141</v>
      </c>
      <c r="AC8" s="39"/>
      <c r="AD8" s="41" t="s">
        <v>143</v>
      </c>
      <c r="AE8" s="40" t="s">
        <v>144</v>
      </c>
      <c r="AF8" s="40" t="s">
        <v>142</v>
      </c>
      <c r="AG8" s="40" t="s">
        <v>145</v>
      </c>
      <c r="AH8" s="40" t="s">
        <v>146</v>
      </c>
      <c r="AI8" s="4" t="s">
        <v>29</v>
      </c>
      <c r="AJ8" s="4" t="s">
        <v>101</v>
      </c>
      <c r="AK8" s="4" t="s">
        <v>44</v>
      </c>
      <c r="AL8" s="15" t="s">
        <v>37</v>
      </c>
      <c r="AM8" s="15" t="s">
        <v>28</v>
      </c>
      <c r="AN8" t="s">
        <v>196</v>
      </c>
    </row>
    <row r="9" spans="1:41" x14ac:dyDescent="0.2">
      <c r="A9" s="35" t="s">
        <v>116</v>
      </c>
      <c r="B9" s="35"/>
      <c r="C9" s="34" t="s">
        <v>117</v>
      </c>
      <c r="D9" s="35"/>
      <c r="E9" s="34" t="s">
        <v>118</v>
      </c>
      <c r="F9" s="35"/>
      <c r="G9" s="34" t="s">
        <v>119</v>
      </c>
      <c r="H9" s="35"/>
      <c r="I9" s="34" t="s">
        <v>120</v>
      </c>
      <c r="J9" s="35"/>
      <c r="K9" s="34" t="s">
        <v>121</v>
      </c>
      <c r="L9" s="35"/>
      <c r="M9" s="35" t="s">
        <v>141</v>
      </c>
      <c r="N9" s="35"/>
      <c r="O9" s="35" t="s">
        <v>147</v>
      </c>
      <c r="P9" s="37" t="s">
        <v>116</v>
      </c>
      <c r="Q9" s="37"/>
      <c r="R9" s="37" t="s">
        <v>117</v>
      </c>
      <c r="S9" s="37"/>
      <c r="T9" s="37" t="s">
        <v>118</v>
      </c>
      <c r="U9" s="37"/>
      <c r="V9" s="37" t="s">
        <v>119</v>
      </c>
      <c r="W9" s="37"/>
      <c r="X9" s="37" t="s">
        <v>120</v>
      </c>
      <c r="Y9" s="37"/>
      <c r="Z9" s="37" t="s">
        <v>121</v>
      </c>
      <c r="AA9" s="37"/>
      <c r="AB9" s="37" t="s">
        <v>141</v>
      </c>
      <c r="AC9" s="39"/>
      <c r="AD9" s="41" t="s">
        <v>148</v>
      </c>
      <c r="AE9" s="40" t="s">
        <v>149</v>
      </c>
      <c r="AF9" s="40" t="s">
        <v>147</v>
      </c>
      <c r="AG9" s="40" t="s">
        <v>150</v>
      </c>
      <c r="AH9" s="40" t="s">
        <v>151</v>
      </c>
      <c r="AI9" s="4" t="s">
        <v>24</v>
      </c>
      <c r="AJ9" s="4" t="s">
        <v>101</v>
      </c>
      <c r="AK9" s="4" t="s">
        <v>44</v>
      </c>
      <c r="AL9" s="15" t="s">
        <v>37</v>
      </c>
      <c r="AM9" s="15" t="s">
        <v>28</v>
      </c>
      <c r="AN9" t="s">
        <v>198</v>
      </c>
    </row>
    <row r="10" spans="1:41" x14ac:dyDescent="0.2">
      <c r="A10" s="35" t="s">
        <v>116</v>
      </c>
      <c r="B10" s="35"/>
      <c r="C10" s="34" t="s">
        <v>117</v>
      </c>
      <c r="D10" s="35"/>
      <c r="E10" s="34" t="s">
        <v>118</v>
      </c>
      <c r="F10" s="35"/>
      <c r="G10" s="34" t="s">
        <v>119</v>
      </c>
      <c r="H10" s="35"/>
      <c r="I10" s="34" t="s">
        <v>120</v>
      </c>
      <c r="J10" s="35"/>
      <c r="K10" s="34" t="s">
        <v>121</v>
      </c>
      <c r="L10" s="35"/>
      <c r="M10" s="35" t="s">
        <v>141</v>
      </c>
      <c r="N10" s="35"/>
      <c r="O10" s="35" t="s">
        <v>152</v>
      </c>
      <c r="P10" s="37" t="s">
        <v>116</v>
      </c>
      <c r="Q10" s="37"/>
      <c r="R10" s="37" t="s">
        <v>117</v>
      </c>
      <c r="S10" s="37"/>
      <c r="T10" s="37" t="s">
        <v>118</v>
      </c>
      <c r="U10" s="37"/>
      <c r="V10" s="37" t="s">
        <v>119</v>
      </c>
      <c r="W10" s="37"/>
      <c r="X10" s="37" t="s">
        <v>120</v>
      </c>
      <c r="Y10" s="37"/>
      <c r="Z10" s="37" t="s">
        <v>121</v>
      </c>
      <c r="AA10" s="37"/>
      <c r="AB10" s="37" t="s">
        <v>141</v>
      </c>
      <c r="AC10" s="39"/>
      <c r="AD10" s="41" t="s">
        <v>153</v>
      </c>
      <c r="AE10" s="40" t="s">
        <v>154</v>
      </c>
      <c r="AF10" s="40" t="s">
        <v>155</v>
      </c>
      <c r="AG10" s="40" t="s">
        <v>156</v>
      </c>
      <c r="AH10" s="40" t="s">
        <v>157</v>
      </c>
      <c r="AI10" s="4" t="s">
        <v>29</v>
      </c>
      <c r="AJ10" s="4" t="s">
        <v>101</v>
      </c>
      <c r="AK10" s="4" t="s">
        <v>44</v>
      </c>
      <c r="AL10" s="15" t="s">
        <v>37</v>
      </c>
      <c r="AM10" s="15" t="s">
        <v>28</v>
      </c>
      <c r="AN10" t="s">
        <v>199</v>
      </c>
    </row>
    <row r="11" spans="1:41" x14ac:dyDescent="0.2">
      <c r="A11" s="35" t="s">
        <v>116</v>
      </c>
      <c r="B11" s="35"/>
      <c r="C11" s="34" t="s">
        <v>117</v>
      </c>
      <c r="D11" s="35"/>
      <c r="E11" s="34" t="s">
        <v>118</v>
      </c>
      <c r="F11" s="35"/>
      <c r="G11" s="34" t="s">
        <v>119</v>
      </c>
      <c r="H11" s="35"/>
      <c r="I11" s="34" t="s">
        <v>120</v>
      </c>
      <c r="J11" s="35"/>
      <c r="K11" s="34" t="s">
        <v>121</v>
      </c>
      <c r="L11" s="35"/>
      <c r="M11" s="35" t="s">
        <v>141</v>
      </c>
      <c r="N11" s="35"/>
      <c r="O11" s="35" t="s">
        <v>158</v>
      </c>
      <c r="P11" s="37" t="s">
        <v>116</v>
      </c>
      <c r="Q11" s="37"/>
      <c r="R11" s="37" t="s">
        <v>117</v>
      </c>
      <c r="S11" s="37"/>
      <c r="T11" s="37" t="s">
        <v>118</v>
      </c>
      <c r="U11" s="37"/>
      <c r="V11" s="37" t="s">
        <v>119</v>
      </c>
      <c r="W11" s="37"/>
      <c r="X11" s="37" t="s">
        <v>120</v>
      </c>
      <c r="Y11" s="37"/>
      <c r="Z11" s="37" t="s">
        <v>121</v>
      </c>
      <c r="AA11" s="37"/>
      <c r="AB11" s="37" t="s">
        <v>141</v>
      </c>
      <c r="AC11" s="39"/>
      <c r="AD11" s="41" t="s">
        <v>201</v>
      </c>
      <c r="AE11" s="40" t="s">
        <v>159</v>
      </c>
      <c r="AF11" s="40" t="s">
        <v>158</v>
      </c>
      <c r="AG11" s="40" t="s">
        <v>160</v>
      </c>
      <c r="AH11" s="40" t="s">
        <v>161</v>
      </c>
      <c r="AI11" s="4" t="s">
        <v>33</v>
      </c>
      <c r="AJ11" s="4" t="s">
        <v>101</v>
      </c>
      <c r="AK11" s="4" t="s">
        <v>44</v>
      </c>
      <c r="AL11" s="15" t="s">
        <v>37</v>
      </c>
      <c r="AM11" s="15" t="s">
        <v>28</v>
      </c>
      <c r="AN11" t="s">
        <v>200</v>
      </c>
    </row>
    <row r="12" spans="1:41" x14ac:dyDescent="0.2">
      <c r="A12" s="35" t="s">
        <v>116</v>
      </c>
      <c r="B12" s="35"/>
      <c r="C12" s="34" t="s">
        <v>117</v>
      </c>
      <c r="D12" s="35"/>
      <c r="E12" s="34" t="s">
        <v>118</v>
      </c>
      <c r="F12" s="35"/>
      <c r="G12" s="34" t="s">
        <v>119</v>
      </c>
      <c r="H12" s="35"/>
      <c r="I12" s="34" t="s">
        <v>120</v>
      </c>
      <c r="J12" s="35"/>
      <c r="K12" s="34" t="s">
        <v>121</v>
      </c>
      <c r="L12" s="35"/>
      <c r="M12" s="35" t="s">
        <v>141</v>
      </c>
      <c r="N12" s="35"/>
      <c r="O12" s="35" t="s">
        <v>162</v>
      </c>
      <c r="P12" s="37" t="s">
        <v>116</v>
      </c>
      <c r="Q12" s="37"/>
      <c r="R12" s="37" t="s">
        <v>117</v>
      </c>
      <c r="S12" s="37"/>
      <c r="T12" s="37" t="s">
        <v>118</v>
      </c>
      <c r="U12" s="37"/>
      <c r="V12" s="37" t="s">
        <v>119</v>
      </c>
      <c r="W12" s="37"/>
      <c r="X12" s="37" t="s">
        <v>120</v>
      </c>
      <c r="Y12" s="37"/>
      <c r="Z12" s="37" t="s">
        <v>121</v>
      </c>
      <c r="AA12" s="37"/>
      <c r="AB12" s="37" t="s">
        <v>141</v>
      </c>
      <c r="AC12" s="39"/>
      <c r="AD12" s="41" t="s">
        <v>163</v>
      </c>
      <c r="AE12" s="40" t="s">
        <v>164</v>
      </c>
      <c r="AF12" s="40" t="s">
        <v>162</v>
      </c>
      <c r="AG12" s="40" t="s">
        <v>165</v>
      </c>
      <c r="AH12" s="40" t="s">
        <v>166</v>
      </c>
      <c r="AI12" s="4" t="s">
        <v>29</v>
      </c>
      <c r="AJ12" s="4" t="s">
        <v>101</v>
      </c>
      <c r="AK12" s="4" t="s">
        <v>44</v>
      </c>
      <c r="AL12" s="15" t="s">
        <v>37</v>
      </c>
      <c r="AM12" s="15" t="s">
        <v>28</v>
      </c>
      <c r="AN12" t="s">
        <v>202</v>
      </c>
    </row>
    <row r="13" spans="1:41" x14ac:dyDescent="0.2">
      <c r="A13" s="35" t="s">
        <v>116</v>
      </c>
      <c r="B13" s="35"/>
      <c r="C13" s="34" t="s">
        <v>117</v>
      </c>
      <c r="D13" s="35"/>
      <c r="E13" s="34" t="s">
        <v>118</v>
      </c>
      <c r="F13" s="35"/>
      <c r="G13" s="34" t="s">
        <v>119</v>
      </c>
      <c r="H13" s="35"/>
      <c r="I13" s="34" t="s">
        <v>120</v>
      </c>
      <c r="J13" s="35"/>
      <c r="K13" s="34" t="s">
        <v>121</v>
      </c>
      <c r="L13" s="35"/>
      <c r="M13" s="35" t="s">
        <v>141</v>
      </c>
      <c r="N13" s="35"/>
      <c r="O13" s="35" t="s">
        <v>167</v>
      </c>
      <c r="P13" s="37" t="s">
        <v>116</v>
      </c>
      <c r="Q13" s="37"/>
      <c r="R13" s="37" t="s">
        <v>117</v>
      </c>
      <c r="S13" s="37"/>
      <c r="T13" s="37" t="s">
        <v>118</v>
      </c>
      <c r="U13" s="37"/>
      <c r="V13" s="37" t="s">
        <v>119</v>
      </c>
      <c r="W13" s="37"/>
      <c r="X13" s="37" t="s">
        <v>120</v>
      </c>
      <c r="Y13" s="37"/>
      <c r="Z13" s="37" t="s">
        <v>121</v>
      </c>
      <c r="AA13" s="37"/>
      <c r="AB13" s="37" t="s">
        <v>141</v>
      </c>
      <c r="AC13" s="39"/>
      <c r="AD13" s="41" t="s">
        <v>168</v>
      </c>
      <c r="AE13" s="40" t="s">
        <v>169</v>
      </c>
      <c r="AF13" s="40" t="s">
        <v>167</v>
      </c>
      <c r="AG13" s="40" t="s">
        <v>170</v>
      </c>
      <c r="AH13" s="40" t="s">
        <v>171</v>
      </c>
      <c r="AI13" s="4" t="s">
        <v>29</v>
      </c>
      <c r="AJ13" s="4" t="s">
        <v>101</v>
      </c>
      <c r="AK13" s="4" t="s">
        <v>44</v>
      </c>
      <c r="AL13" s="15" t="s">
        <v>37</v>
      </c>
      <c r="AM13" s="15" t="s">
        <v>28</v>
      </c>
      <c r="AN13" t="s">
        <v>203</v>
      </c>
    </row>
    <row r="14" spans="1:41" x14ac:dyDescent="0.2">
      <c r="A14" s="35" t="s">
        <v>116</v>
      </c>
      <c r="B14" s="35"/>
      <c r="C14" s="34" t="s">
        <v>117</v>
      </c>
      <c r="D14" s="35"/>
      <c r="E14" s="34" t="s">
        <v>118</v>
      </c>
      <c r="F14" s="35"/>
      <c r="G14" s="34" t="s">
        <v>119</v>
      </c>
      <c r="H14" s="35"/>
      <c r="I14" s="34" t="s">
        <v>120</v>
      </c>
      <c r="J14" s="35"/>
      <c r="K14" s="34" t="s">
        <v>121</v>
      </c>
      <c r="L14" s="35"/>
      <c r="M14" s="35" t="s">
        <v>141</v>
      </c>
      <c r="N14" s="35"/>
      <c r="O14" s="35" t="s">
        <v>172</v>
      </c>
      <c r="P14" s="37" t="s">
        <v>116</v>
      </c>
      <c r="Q14" s="37"/>
      <c r="R14" s="37" t="s">
        <v>117</v>
      </c>
      <c r="S14" s="37"/>
      <c r="T14" s="37" t="s">
        <v>118</v>
      </c>
      <c r="U14" s="37"/>
      <c r="V14" s="37" t="s">
        <v>119</v>
      </c>
      <c r="W14" s="37"/>
      <c r="X14" s="37" t="s">
        <v>120</v>
      </c>
      <c r="Y14" s="37"/>
      <c r="Z14" s="37" t="s">
        <v>121</v>
      </c>
      <c r="AA14" s="37"/>
      <c r="AB14" s="37" t="s">
        <v>141</v>
      </c>
      <c r="AC14" s="39"/>
      <c r="AD14" s="41" t="s">
        <v>173</v>
      </c>
      <c r="AE14" s="40" t="s">
        <v>174</v>
      </c>
      <c r="AF14" s="40" t="s">
        <v>172</v>
      </c>
      <c r="AG14" s="40" t="s">
        <v>175</v>
      </c>
      <c r="AH14" s="40" t="s">
        <v>171</v>
      </c>
      <c r="AI14" s="4" t="s">
        <v>29</v>
      </c>
      <c r="AJ14" s="4" t="s">
        <v>101</v>
      </c>
      <c r="AK14" s="4" t="s">
        <v>44</v>
      </c>
      <c r="AL14" s="15" t="s">
        <v>37</v>
      </c>
      <c r="AM14" s="15" t="s">
        <v>28</v>
      </c>
      <c r="AN14" t="s">
        <v>209</v>
      </c>
    </row>
    <row r="15" spans="1:41" x14ac:dyDescent="0.2">
      <c r="A15" s="35" t="s">
        <v>116</v>
      </c>
      <c r="B15" s="35"/>
      <c r="C15" s="34" t="s">
        <v>117</v>
      </c>
      <c r="D15" s="35"/>
      <c r="E15" s="34" t="s">
        <v>118</v>
      </c>
      <c r="F15" s="35"/>
      <c r="G15" s="34" t="s">
        <v>119</v>
      </c>
      <c r="H15" s="35"/>
      <c r="I15" s="34" t="s">
        <v>120</v>
      </c>
      <c r="J15" s="35"/>
      <c r="K15" s="34" t="s">
        <v>121</v>
      </c>
      <c r="L15" s="35"/>
      <c r="M15" s="35" t="s">
        <v>141</v>
      </c>
      <c r="N15" s="35"/>
      <c r="O15" s="35" t="s">
        <v>176</v>
      </c>
      <c r="P15" s="37" t="s">
        <v>116</v>
      </c>
      <c r="Q15" s="37"/>
      <c r="R15" s="37" t="s">
        <v>117</v>
      </c>
      <c r="S15" s="37"/>
      <c r="T15" s="37" t="s">
        <v>118</v>
      </c>
      <c r="U15" s="37"/>
      <c r="V15" s="37" t="s">
        <v>119</v>
      </c>
      <c r="W15" s="37"/>
      <c r="X15" s="37" t="s">
        <v>120</v>
      </c>
      <c r="Y15" s="37"/>
      <c r="Z15" s="37" t="s">
        <v>121</v>
      </c>
      <c r="AA15" s="37"/>
      <c r="AB15" s="37" t="s">
        <v>141</v>
      </c>
      <c r="AC15" s="39"/>
      <c r="AD15" s="41" t="s">
        <v>177</v>
      </c>
      <c r="AE15" s="40" t="s">
        <v>178</v>
      </c>
      <c r="AF15" s="40" t="s">
        <v>176</v>
      </c>
      <c r="AG15" s="40" t="s">
        <v>179</v>
      </c>
      <c r="AH15" s="40" t="s">
        <v>180</v>
      </c>
      <c r="AI15" s="4" t="s">
        <v>24</v>
      </c>
      <c r="AJ15" s="4" t="s">
        <v>101</v>
      </c>
      <c r="AK15" s="4" t="s">
        <v>44</v>
      </c>
      <c r="AL15" s="15" t="s">
        <v>37</v>
      </c>
      <c r="AM15" s="15" t="s">
        <v>28</v>
      </c>
      <c r="AN15" t="s">
        <v>204</v>
      </c>
    </row>
    <row r="16" spans="1:41" x14ac:dyDescent="0.2">
      <c r="A16" s="35" t="s">
        <v>116</v>
      </c>
      <c r="B16" s="35"/>
      <c r="C16" s="34" t="s">
        <v>117</v>
      </c>
      <c r="D16" s="35"/>
      <c r="E16" s="34" t="s">
        <v>118</v>
      </c>
      <c r="F16" s="35"/>
      <c r="G16" s="34" t="s">
        <v>119</v>
      </c>
      <c r="H16" s="35"/>
      <c r="I16" s="34" t="s">
        <v>120</v>
      </c>
      <c r="J16" s="35"/>
      <c r="K16" s="34" t="s">
        <v>121</v>
      </c>
      <c r="L16" s="35"/>
      <c r="M16" s="35" t="s">
        <v>141</v>
      </c>
      <c r="N16" s="35"/>
      <c r="O16" s="35" t="s">
        <v>181</v>
      </c>
      <c r="P16" s="37" t="s">
        <v>116</v>
      </c>
      <c r="Q16" s="37"/>
      <c r="R16" s="37" t="s">
        <v>117</v>
      </c>
      <c r="S16" s="37"/>
      <c r="T16" s="37" t="s">
        <v>118</v>
      </c>
      <c r="U16" s="37"/>
      <c r="V16" s="37" t="s">
        <v>119</v>
      </c>
      <c r="W16" s="37"/>
      <c r="X16" s="37" t="s">
        <v>120</v>
      </c>
      <c r="Y16" s="37"/>
      <c r="Z16" s="37" t="s">
        <v>121</v>
      </c>
      <c r="AA16" s="37"/>
      <c r="AB16" s="37" t="s">
        <v>141</v>
      </c>
      <c r="AC16" s="39"/>
      <c r="AD16" s="41" t="s">
        <v>182</v>
      </c>
      <c r="AE16" s="40" t="s">
        <v>183</v>
      </c>
      <c r="AF16" s="40" t="s">
        <v>181</v>
      </c>
      <c r="AG16" s="40" t="s">
        <v>184</v>
      </c>
      <c r="AH16" s="40" t="s">
        <v>185</v>
      </c>
      <c r="AI16" s="4" t="s">
        <v>29</v>
      </c>
      <c r="AJ16" s="4" t="s">
        <v>101</v>
      </c>
      <c r="AK16" s="4" t="s">
        <v>44</v>
      </c>
      <c r="AL16" s="15" t="s">
        <v>37</v>
      </c>
      <c r="AM16" s="15" t="s">
        <v>28</v>
      </c>
      <c r="AN16" t="s">
        <v>205</v>
      </c>
    </row>
    <row r="17" spans="1:40" x14ac:dyDescent="0.2">
      <c r="A17" s="35" t="s">
        <v>116</v>
      </c>
      <c r="B17" s="35"/>
      <c r="C17" s="34" t="s">
        <v>117</v>
      </c>
      <c r="D17" s="35"/>
      <c r="E17" s="34" t="s">
        <v>118</v>
      </c>
      <c r="F17" s="35"/>
      <c r="G17" s="34" t="s">
        <v>119</v>
      </c>
      <c r="H17" s="35"/>
      <c r="I17" s="34" t="s">
        <v>120</v>
      </c>
      <c r="J17" s="35"/>
      <c r="K17" s="34" t="s">
        <v>121</v>
      </c>
      <c r="L17" s="35"/>
      <c r="M17" s="35" t="s">
        <v>141</v>
      </c>
      <c r="N17" s="35"/>
      <c r="O17" s="35" t="s">
        <v>186</v>
      </c>
      <c r="P17" s="37" t="s">
        <v>116</v>
      </c>
      <c r="Q17" s="37"/>
      <c r="R17" s="37" t="s">
        <v>117</v>
      </c>
      <c r="S17" s="37"/>
      <c r="T17" s="37" t="s">
        <v>118</v>
      </c>
      <c r="U17" s="37"/>
      <c r="V17" s="37" t="s">
        <v>119</v>
      </c>
      <c r="W17" s="37"/>
      <c r="X17" s="37" t="s">
        <v>120</v>
      </c>
      <c r="Y17" s="37"/>
      <c r="Z17" s="37" t="s">
        <v>121</v>
      </c>
      <c r="AA17" s="37"/>
      <c r="AB17" s="37" t="s">
        <v>141</v>
      </c>
      <c r="AC17" s="39"/>
      <c r="AD17" s="41" t="s">
        <v>187</v>
      </c>
      <c r="AE17" s="40" t="s">
        <v>188</v>
      </c>
      <c r="AF17" s="40" t="s">
        <v>186</v>
      </c>
      <c r="AG17" s="40" t="s">
        <v>189</v>
      </c>
      <c r="AH17" s="40" t="s">
        <v>190</v>
      </c>
      <c r="AI17" s="4" t="s">
        <v>29</v>
      </c>
      <c r="AJ17" s="4" t="s">
        <v>101</v>
      </c>
      <c r="AK17" s="4" t="s">
        <v>44</v>
      </c>
      <c r="AL17" s="15" t="s">
        <v>37</v>
      </c>
      <c r="AM17" s="15" t="s">
        <v>28</v>
      </c>
      <c r="AN17" t="s">
        <v>207</v>
      </c>
    </row>
    <row r="18" spans="1:40" x14ac:dyDescent="0.2">
      <c r="A18" s="35" t="s">
        <v>116</v>
      </c>
      <c r="B18" s="35"/>
      <c r="C18" s="34" t="s">
        <v>117</v>
      </c>
      <c r="D18" s="35"/>
      <c r="E18" s="34" t="s">
        <v>118</v>
      </c>
      <c r="F18" s="35"/>
      <c r="G18" s="34" t="s">
        <v>119</v>
      </c>
      <c r="H18" s="35"/>
      <c r="I18" s="34" t="s">
        <v>120</v>
      </c>
      <c r="J18" s="35"/>
      <c r="K18" s="34" t="s">
        <v>121</v>
      </c>
      <c r="L18" s="35"/>
      <c r="M18" s="35" t="s">
        <v>141</v>
      </c>
      <c r="N18" s="35"/>
      <c r="O18" s="35" t="s">
        <v>191</v>
      </c>
      <c r="P18" s="37" t="s">
        <v>116</v>
      </c>
      <c r="Q18" s="37"/>
      <c r="R18" s="37" t="s">
        <v>117</v>
      </c>
      <c r="S18" s="37"/>
      <c r="T18" s="37" t="s">
        <v>118</v>
      </c>
      <c r="U18" s="37"/>
      <c r="V18" s="37" t="s">
        <v>119</v>
      </c>
      <c r="W18" s="37"/>
      <c r="X18" s="37" t="s">
        <v>120</v>
      </c>
      <c r="Y18" s="37"/>
      <c r="Z18" s="37" t="s">
        <v>121</v>
      </c>
      <c r="AA18" s="37"/>
      <c r="AB18" s="37" t="s">
        <v>141</v>
      </c>
      <c r="AC18" s="39"/>
      <c r="AD18" s="41" t="s">
        <v>192</v>
      </c>
      <c r="AE18" s="40" t="s">
        <v>193</v>
      </c>
      <c r="AF18" s="40" t="s">
        <v>191</v>
      </c>
      <c r="AG18" s="40" t="s">
        <v>194</v>
      </c>
      <c r="AH18" s="40" t="s">
        <v>195</v>
      </c>
      <c r="AI18" s="4" t="s">
        <v>29</v>
      </c>
      <c r="AJ18" s="4" t="s">
        <v>101</v>
      </c>
      <c r="AK18" s="4" t="s">
        <v>44</v>
      </c>
      <c r="AL18" s="15" t="s">
        <v>37</v>
      </c>
      <c r="AM18" s="15" t="s">
        <v>28</v>
      </c>
      <c r="AN18" t="s">
        <v>208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C18">
    <cfRule type="expression" dxfId="7" priority="1">
      <formula>ROW(A5)&gt;5</formula>
    </cfRule>
  </conditionalFormatting>
  <conditionalFormatting sqref="A1:AD4 A19:AD1048576">
    <cfRule type="expression" dxfId="6" priority="4">
      <formula>ROW(A1)&gt;5</formula>
    </cfRule>
  </conditionalFormatting>
  <conditionalFormatting sqref="P1:P4 Q3:AC4 P19:AC1048574">
    <cfRule type="expression" dxfId="5" priority="6">
      <formula>AND(NOT(ISBLANK(P1)),COUNTA(Q1:$AD1)=0)</formula>
    </cfRule>
  </conditionalFormatting>
  <conditionalFormatting sqref="P4:AC1048576">
    <cfRule type="containsText" dxfId="4" priority="3" operator="containsText" text=" ">
      <formula>NOT(ISERROR(SEARCH(" ",P4)))</formula>
    </cfRule>
  </conditionalFormatting>
  <conditionalFormatting sqref="P5:AC18">
    <cfRule type="expression" dxfId="3" priority="2">
      <formula>AND(NOT(ISBLANK(P5)),COUNTA(Q5:$AD5)=0)</formula>
    </cfRule>
  </conditionalFormatting>
  <conditionalFormatting sqref="P1048575:AC1048576">
    <cfRule type="expression" dxfId="2" priority="25">
      <formula>AND(NOT(ISBLANK(P1048575)),COUNTA(Q1048575:$AD1048576)=0)</formula>
    </cfRule>
  </conditionalFormatting>
  <conditionalFormatting sqref="AD1:AD4 AD19: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2023-10-21T22:59:04Z</dcterms:modified>
</cp:coreProperties>
</file>