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Volumes/GoogleDrive/Shared drives/ICTV/Animal +ssRNA (S) proposals/"/>
    </mc:Choice>
  </mc:AlternateContent>
  <xr:revisionPtr revIDLastSave="0" documentId="13_ncr:1_{38D6580A-D236-FE49-803E-E71C0E413AEF}" xr6:coauthVersionLast="47" xr6:coauthVersionMax="47" xr10:uidLastSave="{00000000-0000-0000-0000-000000000000}"/>
  <bookViews>
    <workbookView xWindow="18820" yWindow="2300" windowWidth="31760" windowHeight="206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Template'!$AL$1:$AL$4</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<sst xmlns="http://schemas.openxmlformats.org/spreadsheetml/2006/main" count="560" uniqueCount="190">
  <si>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</si>
  <si>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</si>
  <si>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</si>
  <si>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</si>
  <si>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</si>
  <si>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</si>
  <si>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</si>
  <si>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</si>
  <si>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</si>
  <si>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</si>
  <si>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</si>
  <si>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</si>
  <si>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</si>
  <si>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</si>
  <si>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</si>
  <si>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</si>
  <si>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</si>
  <si>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</si>
  <si>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</si>
  <si>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</si>
  <si>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</si>
  <si>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</si>
  <si>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</si>
  <si>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</si>
  <si>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</si>
  <si>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</si>
  <si>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</si>
  <si>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</si>
  <si>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</si>
  <si>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</si>
  <si>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</si>
  <si>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</si>
  <si>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</si>
  <si>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</si>
  <si>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</si>
  <si>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</si>
  <si>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</si>
  <si>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</si>
  <si>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</si>
  <si>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</si>
  <si>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</si>
  <si>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</si>
  <si>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</si>
  <si>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</si>
  <si>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</si>
  <si>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</si>
  <si>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</si>
  <si>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</si>
  <si>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</si>
  <si>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</si>
  <si>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</si>
  <si>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</si>
  <si>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</si>
  <si>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</si>
  <si>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</si>
  <si>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</si>
  <si>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</si>
  <si>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</si>
  <si>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</si>
  <si>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</si>
  <si>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</si>
  <si>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</si>
  <si>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</si>
  <si>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</si>
  <si>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</si>
  <si>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</si>
  <si>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</si>
  <si>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</si>
  <si>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</si>
  <si>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</si>
  <si>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</si>
  <si>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</si>
  <si>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</si>
  <si>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</si>
  <si>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</si>
  <si>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</si>
  <si>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</si>
  <si>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</si>
  <si>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</si>
  <si>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</si>
  <si>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</si>
  <si>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</si>
  <si>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</si>
  <si>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</si>
  <si>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</si>
  <si>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</si>
  <si>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</si>
  <si>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</si>
  <si>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</si>
  <si>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</si>
  <si>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</si>
  <si>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</si>
  <si>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</si>
  <si>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</si>
  <si>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</si>
  <si>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</si>
  <si>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</si>
  <si>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</si>
  <si>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</si>
  <si>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</si>
  <si>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</si>
  <si>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</si>
  <si>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</si>
  <si>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</si>
  <si>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</si>
  <si>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</si>
  <si>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</si>
  <si>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</si>
  <si>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</si>
  <si>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</si>
  <si>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</si>
  <si>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</si>
  <si>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</si>
  <si>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</si>
  <si>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</si>
  <si>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</si>
  <si>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</si>
  <si>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</si>
  <si>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Pisuviricota</t>
  </si>
  <si>
    <t>Stelpaviricetes</t>
  </si>
  <si>
    <t>Stellavirales</t>
  </si>
  <si>
    <t>Astroviridae</t>
  </si>
  <si>
    <t>Avastrovirus</t>
  </si>
  <si>
    <t>Avastrovirus 1</t>
  </si>
  <si>
    <t>Avastrovirus 2</t>
  </si>
  <si>
    <t>Avastrovirus 3</t>
  </si>
  <si>
    <t>Mamastrovirus</t>
  </si>
  <si>
    <t>Mamastrovirus 1</t>
  </si>
  <si>
    <t>Mamastrovirus 2</t>
  </si>
  <si>
    <t>Mamastrovirus 3</t>
  </si>
  <si>
    <t>Mamastrovirus 4</t>
  </si>
  <si>
    <t>Mamastrovirus 5</t>
  </si>
  <si>
    <t>Mamastrovirus 6</t>
  </si>
  <si>
    <t>Mamastrovirus 7</t>
  </si>
  <si>
    <t>Mamastrovirus 8</t>
  </si>
  <si>
    <t>Mamastrovirus 9</t>
  </si>
  <si>
    <t>Mamastrovirus 10</t>
  </si>
  <si>
    <t>Mamastrovirus 11</t>
  </si>
  <si>
    <t>Mamastrovirus 12</t>
  </si>
  <si>
    <t>Mamastrovirus 13</t>
  </si>
  <si>
    <t>Mamastrovirus 14</t>
  </si>
  <si>
    <t>Mamastrovirus 15</t>
  </si>
  <si>
    <t>Mamastrovirus 16</t>
  </si>
  <si>
    <t>Mamastrovirus 17</t>
  </si>
  <si>
    <t>Mamastrovirus 18</t>
  </si>
  <si>
    <t>Mamastrovirus 19</t>
  </si>
  <si>
    <t>Avastrovirus galli</t>
  </si>
  <si>
    <t>Avastrovirus intestini</t>
  </si>
  <si>
    <t>Mamastrovirus hominis</t>
  </si>
  <si>
    <t>Mamastrovirus felis</t>
  </si>
  <si>
    <t>Mamastrovirus suis</t>
  </si>
  <si>
    <t>Mamastrovirus zalophi</t>
  </si>
  <si>
    <t>Mamastrovirus canis</t>
  </si>
  <si>
    <t>Mamastrovirus melbournense</t>
  </si>
  <si>
    <t>Mamastrovirus tursiopis</t>
  </si>
  <si>
    <t>Mamastrovirus homustovis</t>
  </si>
  <si>
    <t>Mamastrovirus virginiaense</t>
  </si>
  <si>
    <t>Mamastrovirus mustelae</t>
  </si>
  <si>
    <t>Mamastrovirus californiani</t>
  </si>
  <si>
    <t>Mamastrovirus vespertilionis</t>
  </si>
  <si>
    <t>Mamastrovirus ovis</t>
  </si>
  <si>
    <t>Mamastrovirus miniopteri</t>
  </si>
  <si>
    <t>Mamastrovirus taphozoi</t>
  </si>
  <si>
    <t>Mamastrovirus pipistrelli</t>
  </si>
  <si>
    <t>Mamastrovirus hipposideri</t>
  </si>
  <si>
    <t>Mamastrovirus pusilli</t>
  </si>
  <si>
    <t>Mamastrovirus guangxiense</t>
  </si>
  <si>
    <t>Avastrovirus meleagridis</t>
  </si>
  <si>
    <t>Genitive singular of the host genus Meleagris (based on NCBI Virus).</t>
  </si>
  <si>
    <t>Genitive singular of the host genus Gallus (based on NCBI Virus and PMID 393239).</t>
  </si>
  <si>
    <t>Genitive singular of the Latin word for intestines, intestinum. The first member virus was isolated from the intestines (and thymus) of turkey poults (based on PMID 10846102).</t>
  </si>
  <si>
    <t>Genitive singular of the host genus name Homo (based on Genbank information).</t>
  </si>
  <si>
    <t>Genitive singular of the host genus name Felis (based on Genbank information).</t>
  </si>
  <si>
    <t>Genitive singular of the host genus name Sus (based on Genbank information).</t>
  </si>
  <si>
    <t>(Likely) genitive singular of the host genus name Zalophus (based on Genbank information).</t>
  </si>
  <si>
    <t>Genitive singular of the host genus name Canis (based on Genbank information).</t>
  </si>
  <si>
    <t>After the location of initial isolation (based on Genbank information and PMID 18854035).</t>
  </si>
  <si>
    <t>Genitive singular of the host genus name Tursiops (based on Genbank information). Note that a Latin declension is used although the genus name ends in a Greek word.</t>
  </si>
  <si>
    <t>The original isolates were named HMO for their similarity to human, mink and ovid astroviruses (PMID 19692544). Homustovis is a contraction of the corresponding genera (Homo, Mustela, Ovis) in the genitive singular.</t>
  </si>
  <si>
    <t>After the location of initial localization (based on Genbank information and PMID 19706703).</t>
  </si>
  <si>
    <t>Genitive singular of the host genus name Mustela (based on NCBI Virus)</t>
  </si>
  <si>
    <t>Genitive singular of the host species epithet californianus (same host as Mamastrovirus 4; based on www.genome.jp).</t>
  </si>
  <si>
    <t>Genitive singular of the Latin word for bat. MAstV12 was originally isolated from a bat (based on Genbank information).</t>
  </si>
  <si>
    <t>Genitive singular of the host genus name Ovis (based on Genbank information).</t>
  </si>
  <si>
    <t>Genitive singular of the host genus name Miniopterus (based on NCBI Virus).</t>
  </si>
  <si>
    <t>Potential genitive singular of the host genus name Taphozous, the etymology (and hence grammar) of which is not obvious (based on NCBI Virus). Same host as Mamastrovirus 12.</t>
  </si>
  <si>
    <t>Genitive singular of the host genus name Pipistrellus (based on NCBI Virus).</t>
  </si>
  <si>
    <t>Genitive singular of the host genus name Hipposideri (based on NCBI Virus).</t>
  </si>
  <si>
    <t>Genitive singular of the host species epithet pusillus (based on NCBI Virus). Same host as Mamastrovirus 12.</t>
  </si>
  <si>
    <t>After the location of initial isolation (based on NCBI Virus). Same host as Mamastrovirus 12 and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</si>
</sst>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sz val="12"/>
      <name val="Calibri"/>
      <family val="2"/>
      <scheme val="minor"/>
    </font>
    <font>
      <b/>
      <u/>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1" fillId="0" borderId="1" xfId="0" applyFont="1" applyBorder="1" applyAlignment="1">
      <alignment horizontal="left" vertical="top"/>
    </xf>
    <xf numFmtId="0" fontId="32" fillId="0" borderId="1" xfId="0" applyFont="1" applyBorder="1" applyAlignment="1">
      <alignment horizontal="left" vertical="center"/>
    </xf>
    <xf numFmtId="0" fontId="1" fillId="0" borderId="1" xfId="0" applyFont="1" applyBorder="1" applyAlignment="1">
      <alignment horizontal="left" vertical="center"/>
    </xf>
    <xf numFmtId="0" fontId="30" fillId="7" borderId="3" xfId="0" applyFont="1" applyFill="1" applyBorder="1"/>
    <xf numFmtId="0" fontId="0" fillId="6" borderId="3" xfId="0" applyFill="1" applyBorder="1"/>
    <xf numFmtId="0" fontId="0" fillId="8" borderId="3" xfId="0" applyFill="1" applyBorder="1"/>
    <xf numFmtId="0" fontId="0" fillId="0" borderId="3" xfId="0" applyBorder="1"/>
    <xf numFmtId="0" fontId="0" fillId="0" borderId="4" xfId="0" applyBorder="1"/>
    <xf numFmtId="0" fontId="0" fillId="0" borderId="4" xfId="0" applyBorder="1" applyAlignment="1">
      <alignment horizontal="center" vertical="center"/>
    </xf>
    <xf numFmtId="0" fontId="30" fillId="4" borderId="3" xfId="0" applyFont="1" applyFill="1" applyBorder="1"/>
    <xf numFmtId="0" fontId="8" fillId="7" borderId="3"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2" t="s">
        <v>115</v>
      </c>
    </row>
    <row r="2" spans="2:2" ht="255" x14ac:dyDescent="0.2">
      <c r="B2" s="31"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63"/>
  <sheetViews>
    <sheetView tabSelected="1" topLeftCell="AG1" zoomScaleNormal="100" workbookViewId="0">
      <pane ySplit="4" topLeftCell="A5" activePane="bottomLeft" state="frozen"/>
      <selection pane="bottomLeft" activeCell="AD5" sqref="AD5"/>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0" width="10.83203125" style="2"/>
    <col min="11" max="11" width="17.1640625" style="2" bestFit="1" customWidth="1"/>
    <col min="12" max="12" width="19.5" style="2" bestFit="1" customWidth="1"/>
    <col min="13" max="13" width="18.1640625" style="2" bestFit="1" customWidth="1"/>
    <col min="14" max="14" width="10.83203125" style="2"/>
    <col min="15" max="15" width="33.1640625" style="2" bestFit="1" customWidth="1"/>
    <col min="16" max="16" width="11" style="13" customWidth="1"/>
    <col min="17" max="25" width="10.83203125" style="13"/>
    <col min="26" max="26" width="17.1640625" style="13" bestFit="1" customWidth="1"/>
    <col min="27" max="27" width="19.5" style="13" bestFit="1" customWidth="1"/>
    <col min="28" max="28" width="18.1640625" style="13" bestFit="1" customWidth="1"/>
    <col min="29" max="29" width="10.83203125" style="13"/>
    <col min="30" max="30" width="27.6640625" style="25"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4"/>
    <col min="40" max="40" width="56.6640625" style="1" customWidth="1"/>
  </cols>
  <sheetData>
    <row r="1" spans="1:41" s="16" customFormat="1" ht="24" x14ac:dyDescent="0.3">
      <c r="A1" s="17" t="s">
        <v>81</v>
      </c>
      <c r="B1" s="55" t="s">
        <v>112</v>
      </c>
      <c r="C1" s="55"/>
      <c r="D1" s="55"/>
      <c r="E1" s="56" t="str">
        <f ca="1">IF(LEN(cellFilenameFormatErrors)=0,LEFT(cellBaseFilename,9),"Code is automatically derived from the filename: 'YEAR.###X.[STATUS.][v#.]DESCRIPTION.xlsx', X=SC code")</f>
        <v>2023.004S</v>
      </c>
      <c r="F1" s="56"/>
      <c r="G1" s="56"/>
      <c r="H1" s="56"/>
      <c r="I1" s="56"/>
      <c r="J1" s="56"/>
      <c r="K1" s="56"/>
      <c r="L1" s="56"/>
      <c r="M1" s="56"/>
      <c r="N1" s="56"/>
      <c r="O1" s="56"/>
      <c r="P1" s="4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7"/>
      <c r="R1" s="47"/>
      <c r="S1" s="47"/>
      <c r="T1" s="47"/>
      <c r="U1" s="47"/>
      <c r="V1" s="47"/>
      <c r="W1" s="47"/>
      <c r="X1" s="47"/>
      <c r="Y1" s="47"/>
      <c r="Z1" s="47"/>
      <c r="AA1" s="47"/>
      <c r="AB1" s="47"/>
      <c r="AC1" s="47"/>
      <c r="AD1" s="28" t="s">
        <v>28</v>
      </c>
      <c r="AE1" s="24" t="str" cm="1">
        <f t="array" aca="1" ref="AE1" ca="1">MID(CELL("filename",'Proposal Template'!$B$1),SEARCH("[",CELL("filename",'Proposal Template'!$B$1))+1, SEARCH("]",CELL("filename",'Proposal Template'!$B$1))-SEARCH("[",CELL("filename",'Proposal Template'!$B$1))-1)</f>
        <v>2023.004S.N.v1.Astroviridae_22sprenamed.xlsx</v>
      </c>
      <c r="AF1" s="22"/>
      <c r="AG1" s="15"/>
      <c r="AH1" s="15"/>
      <c r="AI1" s="15"/>
      <c r="AJ1" s="15"/>
      <c r="AK1" s="15"/>
      <c r="AL1" s="15"/>
      <c r="AM1" s="15"/>
      <c r="AN1" s="15"/>
      <c r="AO1"/>
    </row>
    <row r="2" spans="1:41" ht="19" x14ac:dyDescent="0.25">
      <c r="A2" s="17" t="s">
        <v>113</v>
      </c>
      <c r="B2" s="55" t="s">
        <v>111</v>
      </c>
      <c r="C2" s="55"/>
      <c r="D2" s="55"/>
      <c r="E2" s="5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+ssRNA (S) proposals</v>
      </c>
      <c r="F2" s="57"/>
      <c r="G2" s="57"/>
      <c r="H2" s="57"/>
      <c r="I2" s="57"/>
      <c r="J2" s="57"/>
      <c r="K2" s="57"/>
      <c r="L2" s="57"/>
      <c r="M2" s="57"/>
      <c r="N2" s="57"/>
      <c r="O2" s="57"/>
      <c r="P2" s="48" t="str">
        <f ca="1">_xlfn.CONCAT(
IF(NOT(ISERROR(AF2)),"","Study Section code ('"&amp;AE2&amp;"') is not valid; ")
)</f>
        <v/>
      </c>
      <c r="Q2" s="49"/>
      <c r="R2" s="49"/>
      <c r="S2" s="49"/>
      <c r="T2" s="49"/>
      <c r="U2" s="49"/>
      <c r="V2" s="49"/>
      <c r="W2" s="49"/>
      <c r="X2" s="49"/>
      <c r="Y2" s="49"/>
      <c r="Z2" s="49"/>
      <c r="AA2" s="49"/>
      <c r="AB2" s="49"/>
      <c r="AC2" s="49"/>
      <c r="AD2" s="29" t="s">
        <v>28</v>
      </c>
      <c r="AE2" s="23" t="str">
        <f ca="1">MID(AE1,9,1)</f>
        <v>S</v>
      </c>
      <c r="AF2" s="23" t="str">
        <f ca="1">VLOOKUP(AE2,studySectionCodeLUT,2,FALSE)</f>
        <v>Animal +ssRNA (S) proposals</v>
      </c>
      <c r="AG2" s="3"/>
      <c r="AH2" s="3"/>
      <c r="AI2" s="3"/>
      <c r="AJ2" s="3"/>
      <c r="AK2" s="3"/>
      <c r="AL2" s="3"/>
      <c r="AM2" s="3"/>
      <c r="AN2" s="3"/>
    </row>
    <row r="3" spans="1:41" ht="36" customHeight="1" x14ac:dyDescent="0.2">
      <c r="A3" s="50" t="s">
        <v>21</v>
      </c>
      <c r="B3" s="50"/>
      <c r="C3" s="50"/>
      <c r="D3" s="50"/>
      <c r="E3" s="50"/>
      <c r="F3" s="50"/>
      <c r="G3" s="50"/>
      <c r="H3" s="50"/>
      <c r="I3" s="50"/>
      <c r="J3" s="50"/>
      <c r="K3" s="50"/>
      <c r="L3" s="50"/>
      <c r="M3" s="50"/>
      <c r="N3" s="50"/>
      <c r="O3" s="50"/>
      <c r="P3" s="51" t="s">
        <v>22</v>
      </c>
      <c r="Q3" s="51"/>
      <c r="R3" s="51"/>
      <c r="S3" s="51"/>
      <c r="T3" s="51"/>
      <c r="U3" s="51"/>
      <c r="V3" s="51"/>
      <c r="W3" s="51"/>
      <c r="X3" s="51"/>
      <c r="Y3" s="51"/>
      <c r="Z3" s="51"/>
      <c r="AA3" s="51"/>
      <c r="AB3" s="51"/>
      <c r="AC3" s="51"/>
      <c r="AD3" s="51"/>
      <c r="AE3" s="52" t="s">
        <v>110</v>
      </c>
      <c r="AF3" s="53"/>
      <c r="AG3" s="53"/>
      <c r="AH3" s="53"/>
      <c r="AI3" s="53"/>
      <c r="AJ3" s="53"/>
      <c r="AK3" s="54"/>
      <c r="AL3" s="44" t="s">
        <v>109</v>
      </c>
      <c r="AM3" s="45"/>
      <c r="AN3" s="30" t="s">
        <v>23</v>
      </c>
    </row>
    <row r="4" spans="1:41" s="41"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2" t="s">
        <v>0</v>
      </c>
      <c r="Q4" s="12" t="s">
        <v>1</v>
      </c>
      <c r="R4" s="12" t="s">
        <v>2</v>
      </c>
      <c r="S4" s="12" t="s">
        <v>3</v>
      </c>
      <c r="T4" s="12" t="s">
        <v>4</v>
      </c>
      <c r="U4" s="12" t="s">
        <v>5</v>
      </c>
      <c r="V4" s="12" t="s">
        <v>8</v>
      </c>
      <c r="W4" s="12" t="s">
        <v>6</v>
      </c>
      <c r="X4" s="12" t="s">
        <v>7</v>
      </c>
      <c r="Y4" s="12" t="s">
        <v>9</v>
      </c>
      <c r="Z4" s="12" t="s">
        <v>10</v>
      </c>
      <c r="AA4" s="12" t="s">
        <v>11</v>
      </c>
      <c r="AB4" s="12" t="s">
        <v>12</v>
      </c>
      <c r="AC4" s="27" t="s">
        <v>13</v>
      </c>
      <c r="AD4" s="26" t="s">
        <v>14</v>
      </c>
      <c r="AE4" s="19" t="s">
        <v>83</v>
      </c>
      <c r="AF4" s="19" t="s">
        <v>84</v>
      </c>
      <c r="AG4" s="19" t="s">
        <v>85</v>
      </c>
      <c r="AH4" s="6" t="s">
        <v>15</v>
      </c>
      <c r="AI4" s="18" t="s">
        <v>16</v>
      </c>
      <c r="AJ4" s="18" t="s">
        <v>17</v>
      </c>
      <c r="AK4" s="18" t="s">
        <v>18</v>
      </c>
      <c r="AL4" s="20" t="s">
        <v>19</v>
      </c>
      <c r="AM4" s="21" t="s">
        <v>82</v>
      </c>
      <c r="AN4" s="7" t="s">
        <v>20</v>
      </c>
      <c r="AO4" s="40"/>
    </row>
    <row r="5" spans="1:41" x14ac:dyDescent="0.2">
      <c r="A5" s="42" t="s">
        <v>116</v>
      </c>
      <c r="B5" s="42"/>
      <c r="C5" s="42" t="s">
        <v>117</v>
      </c>
      <c r="D5" s="42"/>
      <c r="E5" s="42" t="s">
        <v>118</v>
      </c>
      <c r="F5" s="42"/>
      <c r="G5" s="42" t="s">
        <v>119</v>
      </c>
      <c r="H5" s="42"/>
      <c r="I5" s="42" t="s">
        <v>120</v>
      </c>
      <c r="J5" s="42"/>
      <c r="K5" s="42" t="s">
        <v>121</v>
      </c>
      <c r="L5" s="42"/>
      <c r="M5" s="42" t="s">
        <v>122</v>
      </c>
      <c r="N5" s="42"/>
      <c r="O5" s="42" t="s">
        <v>123</v>
      </c>
      <c r="P5" s="36" t="s">
        <v>116</v>
      </c>
      <c r="Q5" s="36"/>
      <c r="R5" s="36" t="s">
        <v>117</v>
      </c>
      <c r="S5" s="36"/>
      <c r="T5" s="36" t="s">
        <v>118</v>
      </c>
      <c r="U5" s="36"/>
      <c r="V5" s="36" t="s">
        <v>119</v>
      </c>
      <c r="W5" s="36"/>
      <c r="X5" s="36" t="s">
        <v>120</v>
      </c>
      <c r="Y5" s="36"/>
      <c r="Z5" s="36" t="s">
        <v>121</v>
      </c>
      <c r="AA5" s="36"/>
      <c r="AB5" s="36" t="s">
        <v>122</v>
      </c>
      <c r="AC5" s="36"/>
      <c r="AD5" s="43" t="s">
        <v>167</v>
      </c>
      <c r="AE5" s="37"/>
      <c r="AF5" s="37"/>
      <c r="AG5" s="37"/>
      <c r="AH5" s="37"/>
      <c r="AI5" s="37"/>
      <c r="AJ5" s="37"/>
      <c r="AK5" s="37"/>
      <c r="AL5" s="38" t="s">
        <v>37</v>
      </c>
      <c r="AM5" s="38" t="s">
        <v>28</v>
      </c>
      <c r="AN5" s="39" t="s">
        <v>168</v>
      </c>
    </row>
    <row r="6" spans="1:41" x14ac:dyDescent="0.2">
      <c r="A6" s="2" t="s">
        <v>116</v>
      </c>
      <c r="C6" s="2" t="s">
        <v>117</v>
      </c>
      <c r="E6" s="2" t="s">
        <v>118</v>
      </c>
      <c r="G6" s="2" t="s">
        <v>119</v>
      </c>
      <c r="I6" s="2" t="s">
        <v>120</v>
      </c>
      <c r="K6" s="2" t="s">
        <v>121</v>
      </c>
      <c r="M6" s="2" t="s">
        <v>122</v>
      </c>
      <c r="O6" s="2" t="s">
        <v>124</v>
      </c>
      <c r="P6" s="13" t="s">
        <v>116</v>
      </c>
      <c r="R6" s="13" t="s">
        <v>117</v>
      </c>
      <c r="T6" s="13" t="s">
        <v>118</v>
      </c>
      <c r="V6" s="13" t="s">
        <v>119</v>
      </c>
      <c r="X6" s="13" t="s">
        <v>120</v>
      </c>
      <c r="Z6" s="13" t="s">
        <v>121</v>
      </c>
      <c r="AB6" s="13" t="s">
        <v>122</v>
      </c>
      <c r="AD6" s="25" t="s">
        <v>146</v>
      </c>
      <c r="AL6" s="14" t="s">
        <v>37</v>
      </c>
      <c r="AM6" s="14" t="s">
        <v>28</v>
      </c>
      <c r="AN6" s="33" t="s">
        <v>169</v>
      </c>
    </row>
    <row r="7" spans="1:41" x14ac:dyDescent="0.2">
      <c r="A7" s="2" t="s">
        <v>116</v>
      </c>
      <c r="C7" s="2" t="s">
        <v>117</v>
      </c>
      <c r="E7" s="2" t="s">
        <v>118</v>
      </c>
      <c r="G7" s="2" t="s">
        <v>119</v>
      </c>
      <c r="I7" s="2" t="s">
        <v>120</v>
      </c>
      <c r="K7" s="2" t="s">
        <v>121</v>
      </c>
      <c r="M7" s="2" t="s">
        <v>122</v>
      </c>
      <c r="O7" s="2" t="s">
        <v>125</v>
      </c>
      <c r="P7" s="13" t="s">
        <v>116</v>
      </c>
      <c r="R7" s="13" t="s">
        <v>117</v>
      </c>
      <c r="T7" s="13" t="s">
        <v>118</v>
      </c>
      <c r="V7" s="13" t="s">
        <v>119</v>
      </c>
      <c r="X7" s="13" t="s">
        <v>120</v>
      </c>
      <c r="Z7" s="13" t="s">
        <v>121</v>
      </c>
      <c r="AB7" s="13" t="s">
        <v>122</v>
      </c>
      <c r="AD7" s="25" t="s">
        <v>147</v>
      </c>
      <c r="AL7" s="14" t="s">
        <v>37</v>
      </c>
      <c r="AM7" s="14" t="s">
        <v>28</v>
      </c>
      <c r="AN7" s="33" t="s">
        <v>170</v>
      </c>
    </row>
    <row r="8" spans="1:41" x14ac:dyDescent="0.2">
      <c r="A8" s="2" t="s">
        <v>116</v>
      </c>
      <c r="C8" s="2" t="s">
        <v>117</v>
      </c>
      <c r="E8" s="2" t="s">
        <v>118</v>
      </c>
      <c r="G8" s="2" t="s">
        <v>119</v>
      </c>
      <c r="I8" s="2" t="s">
        <v>120</v>
      </c>
      <c r="K8" s="2" t="s">
        <v>121</v>
      </c>
      <c r="M8" s="2" t="s">
        <v>126</v>
      </c>
      <c r="O8" s="2" t="s">
        <v>127</v>
      </c>
      <c r="P8" s="13" t="s">
        <v>116</v>
      </c>
      <c r="R8" s="13" t="s">
        <v>117</v>
      </c>
      <c r="T8" s="13" t="s">
        <v>118</v>
      </c>
      <c r="V8" s="13" t="s">
        <v>119</v>
      </c>
      <c r="X8" s="13" t="s">
        <v>120</v>
      </c>
      <c r="Z8" s="13" t="s">
        <v>121</v>
      </c>
      <c r="AB8" s="13" t="s">
        <v>126</v>
      </c>
      <c r="AD8" s="25" t="s">
        <v>148</v>
      </c>
      <c r="AL8" s="14" t="s">
        <v>37</v>
      </c>
      <c r="AM8" s="14" t="s">
        <v>28</v>
      </c>
      <c r="AN8" s="33" t="s">
        <v>171</v>
      </c>
    </row>
    <row r="9" spans="1:41" x14ac:dyDescent="0.2">
      <c r="A9" s="2" t="s">
        <v>116</v>
      </c>
      <c r="C9" s="2" t="s">
        <v>117</v>
      </c>
      <c r="E9" s="2" t="s">
        <v>118</v>
      </c>
      <c r="G9" s="2" t="s">
        <v>119</v>
      </c>
      <c r="I9" s="2" t="s">
        <v>120</v>
      </c>
      <c r="K9" s="2" t="s">
        <v>121</v>
      </c>
      <c r="M9" s="2" t="s">
        <v>126</v>
      </c>
      <c r="O9" s="2" t="s">
        <v>128</v>
      </c>
      <c r="P9" s="13" t="s">
        <v>116</v>
      </c>
      <c r="R9" s="13" t="s">
        <v>117</v>
      </c>
      <c r="T9" s="13" t="s">
        <v>118</v>
      </c>
      <c r="V9" s="13" t="s">
        <v>119</v>
      </c>
      <c r="X9" s="13" t="s">
        <v>120</v>
      </c>
      <c r="Z9" s="13" t="s">
        <v>121</v>
      </c>
      <c r="AB9" s="13" t="s">
        <v>126</v>
      </c>
      <c r="AD9" s="25" t="s">
        <v>149</v>
      </c>
      <c r="AL9" s="14" t="s">
        <v>37</v>
      </c>
      <c r="AM9" s="14" t="s">
        <v>28</v>
      </c>
      <c r="AN9" s="33" t="s">
        <v>172</v>
      </c>
    </row>
    <row r="10" spans="1:41" x14ac:dyDescent="0.2">
      <c r="A10" s="2" t="s">
        <v>116</v>
      </c>
      <c r="C10" s="2" t="s">
        <v>117</v>
      </c>
      <c r="E10" s="2" t="s">
        <v>118</v>
      </c>
      <c r="G10" s="2" t="s">
        <v>119</v>
      </c>
      <c r="I10" s="2" t="s">
        <v>120</v>
      </c>
      <c r="K10" s="2" t="s">
        <v>121</v>
      </c>
      <c r="M10" s="2" t="s">
        <v>126</v>
      </c>
      <c r="O10" s="2" t="s">
        <v>129</v>
      </c>
      <c r="P10" s="13" t="s">
        <v>116</v>
      </c>
      <c r="R10" s="13" t="s">
        <v>117</v>
      </c>
      <c r="T10" s="13" t="s">
        <v>118</v>
      </c>
      <c r="V10" s="13" t="s">
        <v>119</v>
      </c>
      <c r="X10" s="13" t="s">
        <v>120</v>
      </c>
      <c r="Z10" s="13" t="s">
        <v>121</v>
      </c>
      <c r="AB10" s="13" t="s">
        <v>126</v>
      </c>
      <c r="AD10" s="25" t="s">
        <v>150</v>
      </c>
      <c r="AL10" s="14" t="s">
        <v>37</v>
      </c>
      <c r="AM10" s="14" t="s">
        <v>28</v>
      </c>
      <c r="AN10" s="33" t="s">
        <v>173</v>
      </c>
    </row>
    <row r="11" spans="1:41" x14ac:dyDescent="0.2">
      <c r="A11" s="2" t="s">
        <v>116</v>
      </c>
      <c r="C11" s="2" t="s">
        <v>117</v>
      </c>
      <c r="E11" s="2" t="s">
        <v>118</v>
      </c>
      <c r="G11" s="2" t="s">
        <v>119</v>
      </c>
      <c r="I11" s="2" t="s">
        <v>120</v>
      </c>
      <c r="K11" s="2" t="s">
        <v>121</v>
      </c>
      <c r="M11" s="2" t="s">
        <v>126</v>
      </c>
      <c r="O11" s="2" t="s">
        <v>130</v>
      </c>
      <c r="P11" s="13" t="s">
        <v>116</v>
      </c>
      <c r="R11" s="13" t="s">
        <v>117</v>
      </c>
      <c r="T11" s="13" t="s">
        <v>118</v>
      </c>
      <c r="V11" s="13" t="s">
        <v>119</v>
      </c>
      <c r="X11" s="13" t="s">
        <v>120</v>
      </c>
      <c r="Z11" s="13" t="s">
        <v>121</v>
      </c>
      <c r="AB11" s="13" t="s">
        <v>126</v>
      </c>
      <c r="AD11" s="25" t="s">
        <v>151</v>
      </c>
      <c r="AL11" s="14" t="s">
        <v>37</v>
      </c>
      <c r="AM11" s="14" t="s">
        <v>28</v>
      </c>
      <c r="AN11" s="33" t="s">
        <v>174</v>
      </c>
    </row>
    <row r="12" spans="1:41" x14ac:dyDescent="0.2">
      <c r="A12" s="2" t="s">
        <v>116</v>
      </c>
      <c r="C12" s="2" t="s">
        <v>117</v>
      </c>
      <c r="E12" s="2" t="s">
        <v>118</v>
      </c>
      <c r="G12" s="2" t="s">
        <v>119</v>
      </c>
      <c r="I12" s="2" t="s">
        <v>120</v>
      </c>
      <c r="K12" s="2" t="s">
        <v>121</v>
      </c>
      <c r="M12" s="2" t="s">
        <v>126</v>
      </c>
      <c r="O12" s="2" t="s">
        <v>131</v>
      </c>
      <c r="P12" s="13" t="s">
        <v>116</v>
      </c>
      <c r="R12" s="13" t="s">
        <v>117</v>
      </c>
      <c r="T12" s="13" t="s">
        <v>118</v>
      </c>
      <c r="V12" s="13" t="s">
        <v>119</v>
      </c>
      <c r="X12" s="13" t="s">
        <v>120</v>
      </c>
      <c r="Z12" s="13" t="s">
        <v>121</v>
      </c>
      <c r="AB12" s="13" t="s">
        <v>126</v>
      </c>
      <c r="AD12" s="25" t="s">
        <v>152</v>
      </c>
      <c r="AL12" s="14" t="s">
        <v>37</v>
      </c>
      <c r="AM12" s="14" t="s">
        <v>28</v>
      </c>
      <c r="AN12" s="33" t="s">
        <v>175</v>
      </c>
    </row>
    <row r="13" spans="1:41" x14ac:dyDescent="0.2">
      <c r="A13" s="2" t="s">
        <v>116</v>
      </c>
      <c r="C13" s="2" t="s">
        <v>117</v>
      </c>
      <c r="E13" s="2" t="s">
        <v>118</v>
      </c>
      <c r="G13" s="2" t="s">
        <v>119</v>
      </c>
      <c r="I13" s="2" t="s">
        <v>120</v>
      </c>
      <c r="K13" s="2" t="s">
        <v>121</v>
      </c>
      <c r="M13" s="2" t="s">
        <v>126</v>
      </c>
      <c r="O13" s="2" t="s">
        <v>132</v>
      </c>
      <c r="P13" s="13" t="s">
        <v>116</v>
      </c>
      <c r="R13" s="13" t="s">
        <v>117</v>
      </c>
      <c r="T13" s="13" t="s">
        <v>118</v>
      </c>
      <c r="V13" s="13" t="s">
        <v>119</v>
      </c>
      <c r="X13" s="13" t="s">
        <v>120</v>
      </c>
      <c r="Z13" s="13" t="s">
        <v>121</v>
      </c>
      <c r="AB13" s="13" t="s">
        <v>126</v>
      </c>
      <c r="AD13" s="25" t="s">
        <v>153</v>
      </c>
      <c r="AL13" s="14" t="s">
        <v>37</v>
      </c>
      <c r="AM13" s="14" t="s">
        <v>28</v>
      </c>
      <c r="AN13" s="33" t="s">
        <v>176</v>
      </c>
    </row>
    <row r="14" spans="1:41" x14ac:dyDescent="0.2">
      <c r="A14" s="2" t="s">
        <v>116</v>
      </c>
      <c r="C14" s="2" t="s">
        <v>117</v>
      </c>
      <c r="E14" s="2" t="s">
        <v>118</v>
      </c>
      <c r="G14" s="2" t="s">
        <v>119</v>
      </c>
      <c r="I14" s="2" t="s">
        <v>120</v>
      </c>
      <c r="K14" s="2" t="s">
        <v>121</v>
      </c>
      <c r="M14" s="2" t="s">
        <v>126</v>
      </c>
      <c r="O14" s="2" t="s">
        <v>133</v>
      </c>
      <c r="P14" s="13" t="s">
        <v>116</v>
      </c>
      <c r="R14" s="13" t="s">
        <v>117</v>
      </c>
      <c r="T14" s="13" t="s">
        <v>118</v>
      </c>
      <c r="V14" s="13" t="s">
        <v>119</v>
      </c>
      <c r="X14" s="13" t="s">
        <v>120</v>
      </c>
      <c r="Z14" s="13" t="s">
        <v>121</v>
      </c>
      <c r="AB14" s="13" t="s">
        <v>126</v>
      </c>
      <c r="AD14" s="25" t="s">
        <v>154</v>
      </c>
      <c r="AL14" s="14" t="s">
        <v>37</v>
      </c>
      <c r="AM14" s="14" t="s">
        <v>28</v>
      </c>
      <c r="AN14" s="33" t="s">
        <v>177</v>
      </c>
    </row>
    <row r="15" spans="1:41" x14ac:dyDescent="0.2">
      <c r="A15" s="2" t="s">
        <v>116</v>
      </c>
      <c r="C15" s="2" t="s">
        <v>117</v>
      </c>
      <c r="E15" s="2" t="s">
        <v>118</v>
      </c>
      <c r="G15" s="2" t="s">
        <v>119</v>
      </c>
      <c r="I15" s="2" t="s">
        <v>120</v>
      </c>
      <c r="K15" s="2" t="s">
        <v>121</v>
      </c>
      <c r="M15" s="2" t="s">
        <v>126</v>
      </c>
      <c r="O15" s="2" t="s">
        <v>134</v>
      </c>
      <c r="P15" s="13" t="s">
        <v>116</v>
      </c>
      <c r="R15" s="13" t="s">
        <v>117</v>
      </c>
      <c r="T15" s="13" t="s">
        <v>118</v>
      </c>
      <c r="V15" s="13" t="s">
        <v>119</v>
      </c>
      <c r="X15" s="13" t="s">
        <v>120</v>
      </c>
      <c r="Z15" s="13" t="s">
        <v>121</v>
      </c>
      <c r="AB15" s="13" t="s">
        <v>126</v>
      </c>
      <c r="AD15" s="25" t="s">
        <v>155</v>
      </c>
      <c r="AL15" s="14" t="s">
        <v>37</v>
      </c>
      <c r="AM15" s="14" t="s">
        <v>28</v>
      </c>
      <c r="AN15" s="33" t="s">
        <v>178</v>
      </c>
    </row>
    <row r="16" spans="1:41" x14ac:dyDescent="0.2">
      <c r="A16" s="2" t="s">
        <v>116</v>
      </c>
      <c r="C16" s="2" t="s">
        <v>117</v>
      </c>
      <c r="E16" s="2" t="s">
        <v>118</v>
      </c>
      <c r="G16" s="2" t="s">
        <v>119</v>
      </c>
      <c r="I16" s="2" t="s">
        <v>120</v>
      </c>
      <c r="K16" s="2" t="s">
        <v>121</v>
      </c>
      <c r="M16" s="2" t="s">
        <v>126</v>
      </c>
      <c r="O16" s="2" t="s">
        <v>135</v>
      </c>
      <c r="P16" s="13" t="s">
        <v>116</v>
      </c>
      <c r="R16" s="13" t="s">
        <v>117</v>
      </c>
      <c r="T16" s="13" t="s">
        <v>118</v>
      </c>
      <c r="V16" s="13" t="s">
        <v>119</v>
      </c>
      <c r="X16" s="13" t="s">
        <v>120</v>
      </c>
      <c r="Z16" s="13" t="s">
        <v>121</v>
      </c>
      <c r="AB16" s="13" t="s">
        <v>126</v>
      </c>
      <c r="AD16" s="25" t="s">
        <v>156</v>
      </c>
      <c r="AL16" s="14" t="s">
        <v>37</v>
      </c>
      <c r="AM16" s="14" t="s">
        <v>28</v>
      </c>
      <c r="AN16" s="33" t="s">
        <v>179</v>
      </c>
    </row>
    <row r="17" spans="1:40" x14ac:dyDescent="0.2">
      <c r="A17" s="2" t="s">
        <v>116</v>
      </c>
      <c r="C17" s="2" t="s">
        <v>117</v>
      </c>
      <c r="E17" s="2" t="s">
        <v>118</v>
      </c>
      <c r="G17" s="2" t="s">
        <v>119</v>
      </c>
      <c r="I17" s="2" t="s">
        <v>120</v>
      </c>
      <c r="K17" s="2" t="s">
        <v>121</v>
      </c>
      <c r="M17" s="2" t="s">
        <v>126</v>
      </c>
      <c r="O17" s="2" t="s">
        <v>136</v>
      </c>
      <c r="P17" s="13" t="s">
        <v>116</v>
      </c>
      <c r="R17" s="13" t="s">
        <v>117</v>
      </c>
      <c r="T17" s="13" t="s">
        <v>118</v>
      </c>
      <c r="V17" s="13" t="s">
        <v>119</v>
      </c>
      <c r="X17" s="13" t="s">
        <v>120</v>
      </c>
      <c r="Z17" s="13" t="s">
        <v>121</v>
      </c>
      <c r="AB17" s="13" t="s">
        <v>126</v>
      </c>
      <c r="AD17" s="25" t="s">
        <v>157</v>
      </c>
      <c r="AL17" s="14" t="s">
        <v>37</v>
      </c>
      <c r="AM17" s="14" t="s">
        <v>28</v>
      </c>
      <c r="AN17" s="33" t="s">
        <v>180</v>
      </c>
    </row>
    <row r="18" spans="1:40" x14ac:dyDescent="0.2">
      <c r="A18" s="2" t="s">
        <v>116</v>
      </c>
      <c r="C18" s="2" t="s">
        <v>117</v>
      </c>
      <c r="E18" s="2" t="s">
        <v>118</v>
      </c>
      <c r="G18" s="2" t="s">
        <v>119</v>
      </c>
      <c r="I18" s="2" t="s">
        <v>120</v>
      </c>
      <c r="K18" s="2" t="s">
        <v>121</v>
      </c>
      <c r="M18" s="2" t="s">
        <v>126</v>
      </c>
      <c r="O18" s="2" t="s">
        <v>137</v>
      </c>
      <c r="P18" s="13" t="s">
        <v>116</v>
      </c>
      <c r="R18" s="13" t="s">
        <v>117</v>
      </c>
      <c r="T18" s="13" t="s">
        <v>118</v>
      </c>
      <c r="V18" s="13" t="s">
        <v>119</v>
      </c>
      <c r="X18" s="13" t="s">
        <v>120</v>
      </c>
      <c r="Z18" s="13" t="s">
        <v>121</v>
      </c>
      <c r="AB18" s="13" t="s">
        <v>126</v>
      </c>
      <c r="AD18" s="25" t="s">
        <v>158</v>
      </c>
      <c r="AL18" s="14" t="s">
        <v>37</v>
      </c>
      <c r="AM18" s="14" t="s">
        <v>28</v>
      </c>
      <c r="AN18" s="33" t="s">
        <v>181</v>
      </c>
    </row>
    <row r="19" spans="1:40" x14ac:dyDescent="0.2">
      <c r="A19" s="2" t="s">
        <v>116</v>
      </c>
      <c r="C19" s="2" t="s">
        <v>117</v>
      </c>
      <c r="E19" s="2" t="s">
        <v>118</v>
      </c>
      <c r="G19" s="2" t="s">
        <v>119</v>
      </c>
      <c r="I19" s="2" t="s">
        <v>120</v>
      </c>
      <c r="K19" s="2" t="s">
        <v>121</v>
      </c>
      <c r="M19" s="2" t="s">
        <v>126</v>
      </c>
      <c r="O19" s="2" t="s">
        <v>138</v>
      </c>
      <c r="P19" s="13" t="s">
        <v>116</v>
      </c>
      <c r="R19" s="13" t="s">
        <v>117</v>
      </c>
      <c r="T19" s="13" t="s">
        <v>118</v>
      </c>
      <c r="V19" s="13" t="s">
        <v>119</v>
      </c>
      <c r="X19" s="13" t="s">
        <v>120</v>
      </c>
      <c r="Z19" s="13" t="s">
        <v>121</v>
      </c>
      <c r="AB19" s="13" t="s">
        <v>126</v>
      </c>
      <c r="AD19" s="25" t="s">
        <v>159</v>
      </c>
      <c r="AL19" s="14" t="s">
        <v>37</v>
      </c>
      <c r="AM19" s="14" t="s">
        <v>28</v>
      </c>
      <c r="AN19" s="33" t="s">
        <v>182</v>
      </c>
    </row>
    <row r="20" spans="1:40" x14ac:dyDescent="0.2">
      <c r="A20" s="2" t="s">
        <v>116</v>
      </c>
      <c r="C20" s="2" t="s">
        <v>117</v>
      </c>
      <c r="E20" s="2" t="s">
        <v>118</v>
      </c>
      <c r="G20" s="2" t="s">
        <v>119</v>
      </c>
      <c r="I20" s="2" t="s">
        <v>120</v>
      </c>
      <c r="K20" s="2" t="s">
        <v>121</v>
      </c>
      <c r="M20" s="2" t="s">
        <v>126</v>
      </c>
      <c r="O20" s="2" t="s">
        <v>139</v>
      </c>
      <c r="P20" s="13" t="s">
        <v>116</v>
      </c>
      <c r="R20" s="13" t="s">
        <v>117</v>
      </c>
      <c r="T20" s="13" t="s">
        <v>118</v>
      </c>
      <c r="V20" s="13" t="s">
        <v>119</v>
      </c>
      <c r="X20" s="13" t="s">
        <v>120</v>
      </c>
      <c r="Z20" s="13" t="s">
        <v>121</v>
      </c>
      <c r="AB20" s="13" t="s">
        <v>126</v>
      </c>
      <c r="AD20" s="25" t="s">
        <v>160</v>
      </c>
      <c r="AL20" s="14" t="s">
        <v>37</v>
      </c>
      <c r="AM20" s="14" t="s">
        <v>28</v>
      </c>
      <c r="AN20" s="33" t="s">
        <v>183</v>
      </c>
    </row>
    <row r="21" spans="1:40" x14ac:dyDescent="0.2">
      <c r="A21" s="2" t="s">
        <v>116</v>
      </c>
      <c r="C21" s="2" t="s">
        <v>117</v>
      </c>
      <c r="E21" s="2" t="s">
        <v>118</v>
      </c>
      <c r="G21" s="2" t="s">
        <v>119</v>
      </c>
      <c r="I21" s="2" t="s">
        <v>120</v>
      </c>
      <c r="K21" s="2" t="s">
        <v>121</v>
      </c>
      <c r="M21" s="2" t="s">
        <v>126</v>
      </c>
      <c r="O21" s="2" t="s">
        <v>140</v>
      </c>
      <c r="P21" s="13" t="s">
        <v>116</v>
      </c>
      <c r="R21" s="13" t="s">
        <v>117</v>
      </c>
      <c r="T21" s="13" t="s">
        <v>118</v>
      </c>
      <c r="V21" s="13" t="s">
        <v>119</v>
      </c>
      <c r="X21" s="13" t="s">
        <v>120</v>
      </c>
      <c r="Z21" s="13" t="s">
        <v>121</v>
      </c>
      <c r="AB21" s="13" t="s">
        <v>126</v>
      </c>
      <c r="AD21" s="25" t="s">
        <v>161</v>
      </c>
      <c r="AL21" s="14" t="s">
        <v>37</v>
      </c>
      <c r="AM21" s="14" t="s">
        <v>28</v>
      </c>
      <c r="AN21" s="33" t="s">
        <v>184</v>
      </c>
    </row>
    <row r="22" spans="1:40" x14ac:dyDescent="0.2">
      <c r="A22" s="2" t="s">
        <v>116</v>
      </c>
      <c r="C22" s="2" t="s">
        <v>117</v>
      </c>
      <c r="E22" s="2" t="s">
        <v>118</v>
      </c>
      <c r="G22" s="2" t="s">
        <v>119</v>
      </c>
      <c r="I22" s="2" t="s">
        <v>120</v>
      </c>
      <c r="K22" s="2" t="s">
        <v>121</v>
      </c>
      <c r="M22" s="2" t="s">
        <v>126</v>
      </c>
      <c r="O22" s="2" t="s">
        <v>141</v>
      </c>
      <c r="P22" s="13" t="s">
        <v>116</v>
      </c>
      <c r="R22" s="13" t="s">
        <v>117</v>
      </c>
      <c r="T22" s="13" t="s">
        <v>118</v>
      </c>
      <c r="V22" s="13" t="s">
        <v>119</v>
      </c>
      <c r="X22" s="13" t="s">
        <v>120</v>
      </c>
      <c r="Z22" s="13" t="s">
        <v>121</v>
      </c>
      <c r="AB22" s="13" t="s">
        <v>126</v>
      </c>
      <c r="AD22" s="25" t="s">
        <v>162</v>
      </c>
      <c r="AL22" s="14" t="s">
        <v>37</v>
      </c>
      <c r="AM22" s="14" t="s">
        <v>28</v>
      </c>
      <c r="AN22" s="33" t="s">
        <v>185</v>
      </c>
    </row>
    <row r="23" spans="1:40" x14ac:dyDescent="0.2">
      <c r="A23" s="2" t="s">
        <v>116</v>
      </c>
      <c r="C23" s="2" t="s">
        <v>117</v>
      </c>
      <c r="E23" s="2" t="s">
        <v>118</v>
      </c>
      <c r="G23" s="2" t="s">
        <v>119</v>
      </c>
      <c r="I23" s="2" t="s">
        <v>120</v>
      </c>
      <c r="K23" s="2" t="s">
        <v>121</v>
      </c>
      <c r="M23" s="2" t="s">
        <v>126</v>
      </c>
      <c r="O23" s="2" t="s">
        <v>142</v>
      </c>
      <c r="P23" s="13" t="s">
        <v>116</v>
      </c>
      <c r="R23" s="13" t="s">
        <v>117</v>
      </c>
      <c r="T23" s="13" t="s">
        <v>118</v>
      </c>
      <c r="V23" s="13" t="s">
        <v>119</v>
      </c>
      <c r="X23" s="13" t="s">
        <v>120</v>
      </c>
      <c r="Z23" s="13" t="s">
        <v>121</v>
      </c>
      <c r="AB23" s="13" t="s">
        <v>126</v>
      </c>
      <c r="AD23" s="25" t="s">
        <v>163</v>
      </c>
      <c r="AL23" s="14" t="s">
        <v>37</v>
      </c>
      <c r="AM23" s="14" t="s">
        <v>28</v>
      </c>
      <c r="AN23" s="33" t="s">
        <v>186</v>
      </c>
    </row>
    <row r="24" spans="1:40" x14ac:dyDescent="0.2">
      <c r="A24" s="2" t="s">
        <v>116</v>
      </c>
      <c r="C24" s="2" t="s">
        <v>117</v>
      </c>
      <c r="E24" s="2" t="s">
        <v>118</v>
      </c>
      <c r="G24" s="2" t="s">
        <v>119</v>
      </c>
      <c r="I24" s="2" t="s">
        <v>120</v>
      </c>
      <c r="K24" s="2" t="s">
        <v>121</v>
      </c>
      <c r="M24" s="2" t="s">
        <v>126</v>
      </c>
      <c r="O24" s="2" t="s">
        <v>143</v>
      </c>
      <c r="P24" s="13" t="s">
        <v>116</v>
      </c>
      <c r="R24" s="13" t="s">
        <v>117</v>
      </c>
      <c r="T24" s="13" t="s">
        <v>118</v>
      </c>
      <c r="V24" s="13" t="s">
        <v>119</v>
      </c>
      <c r="X24" s="13" t="s">
        <v>120</v>
      </c>
      <c r="Z24" s="13" t="s">
        <v>121</v>
      </c>
      <c r="AB24" s="13" t="s">
        <v>126</v>
      </c>
      <c r="AD24" s="25" t="s">
        <v>164</v>
      </c>
      <c r="AL24" s="14" t="s">
        <v>37</v>
      </c>
      <c r="AM24" s="14" t="s">
        <v>28</v>
      </c>
      <c r="AN24" s="33" t="s">
        <v>187</v>
      </c>
    </row>
    <row r="25" spans="1:40" x14ac:dyDescent="0.2">
      <c r="A25" s="2" t="s">
        <v>116</v>
      </c>
      <c r="C25" s="2" t="s">
        <v>117</v>
      </c>
      <c r="E25" s="2" t="s">
        <v>118</v>
      </c>
      <c r="G25" s="2" t="s">
        <v>119</v>
      </c>
      <c r="I25" s="2" t="s">
        <v>120</v>
      </c>
      <c r="K25" s="2" t="s">
        <v>121</v>
      </c>
      <c r="M25" s="2" t="s">
        <v>126</v>
      </c>
      <c r="O25" s="2" t="s">
        <v>144</v>
      </c>
      <c r="P25" s="13" t="s">
        <v>116</v>
      </c>
      <c r="R25" s="13" t="s">
        <v>117</v>
      </c>
      <c r="T25" s="13" t="s">
        <v>118</v>
      </c>
      <c r="V25" s="13" t="s">
        <v>119</v>
      </c>
      <c r="X25" s="13" t="s">
        <v>120</v>
      </c>
      <c r="Z25" s="13" t="s">
        <v>121</v>
      </c>
      <c r="AB25" s="13" t="s">
        <v>126</v>
      </c>
      <c r="AD25" s="25" t="s">
        <v>165</v>
      </c>
      <c r="AL25" s="14" t="s">
        <v>37</v>
      </c>
      <c r="AM25" s="14" t="s">
        <v>28</v>
      </c>
      <c r="AN25" s="33" t="s">
        <v>188</v>
      </c>
    </row>
    <row r="26" spans="1:40" x14ac:dyDescent="0.2">
      <c r="A26" s="2" t="s">
        <v>116</v>
      </c>
      <c r="C26" s="2" t="s">
        <v>117</v>
      </c>
      <c r="E26" s="2" t="s">
        <v>118</v>
      </c>
      <c r="G26" s="2" t="s">
        <v>119</v>
      </c>
      <c r="I26" s="2" t="s">
        <v>120</v>
      </c>
      <c r="K26" s="2" t="s">
        <v>121</v>
      </c>
      <c r="M26" s="2" t="s">
        <v>126</v>
      </c>
      <c r="O26" s="2" t="s">
        <v>145</v>
      </c>
      <c r="P26" s="13" t="s">
        <v>116</v>
      </c>
      <c r="R26" s="13" t="s">
        <v>117</v>
      </c>
      <c r="T26" s="13" t="s">
        <v>118</v>
      </c>
      <c r="V26" s="13" t="s">
        <v>119</v>
      </c>
      <c r="X26" s="13" t="s">
        <v>120</v>
      </c>
      <c r="Z26" s="13" t="s">
        <v>121</v>
      </c>
      <c r="AB26" s="13" t="s">
        <v>126</v>
      </c>
      <c r="AD26" s="25" t="s">
        <v>166</v>
      </c>
      <c r="AL26" s="14" t="s">
        <v>37</v>
      </c>
      <c r="AM26" s="14" t="s">
        <v>28</v>
      </c>
      <c r="AN26" s="33" t="s">
        <v>189</v>
      </c>
    </row>
    <row r="27" spans="1:40" x14ac:dyDescent="0.2">
      <c r="AN27" s="33"/>
    </row>
    <row r="28" spans="1:40" x14ac:dyDescent="0.2">
      <c r="AN28" s="33"/>
    </row>
    <row r="29" spans="1:40" x14ac:dyDescent="0.2">
      <c r="AN29" s="33"/>
    </row>
    <row r="30" spans="1:40" x14ac:dyDescent="0.2">
      <c r="AN30" s="33"/>
    </row>
    <row r="31" spans="1:40" x14ac:dyDescent="0.2">
      <c r="AN31" s="33"/>
    </row>
    <row r="32" spans="1:40" x14ac:dyDescent="0.2">
      <c r="AN32" s="33"/>
    </row>
    <row r="33" spans="40:40" x14ac:dyDescent="0.2">
      <c r="AN33" s="33"/>
    </row>
    <row r="34" spans="40:40" x14ac:dyDescent="0.2">
      <c r="AN34" s="33"/>
    </row>
    <row r="35" spans="40:40" x14ac:dyDescent="0.2">
      <c r="AN35" s="33"/>
    </row>
    <row r="36" spans="40:40" x14ac:dyDescent="0.2">
      <c r="AN36" s="33"/>
    </row>
    <row r="37" spans="40:40" x14ac:dyDescent="0.2">
      <c r="AN37" s="33"/>
    </row>
    <row r="38" spans="40:40" x14ac:dyDescent="0.2">
      <c r="AN38" s="33"/>
    </row>
    <row r="39" spans="40:40" x14ac:dyDescent="0.2">
      <c r="AN39" s="33"/>
    </row>
    <row r="40" spans="40:40" x14ac:dyDescent="0.2">
      <c r="AN40" s="33"/>
    </row>
    <row r="41" spans="40:40" x14ac:dyDescent="0.2">
      <c r="AN41" s="33"/>
    </row>
    <row r="42" spans="40:40" x14ac:dyDescent="0.2">
      <c r="AN42" s="33"/>
    </row>
    <row r="43" spans="40:40" x14ac:dyDescent="0.2">
      <c r="AN43" s="33"/>
    </row>
    <row r="44" spans="40:40" x14ac:dyDescent="0.2">
      <c r="AN44" s="33"/>
    </row>
    <row r="45" spans="40:40" x14ac:dyDescent="0.2">
      <c r="AN45" s="33"/>
    </row>
    <row r="46" spans="40:40" x14ac:dyDescent="0.2">
      <c r="AN46" s="33"/>
    </row>
    <row r="47" spans="40:40" x14ac:dyDescent="0.2">
      <c r="AN47" s="33"/>
    </row>
    <row r="48" spans="40:40" x14ac:dyDescent="0.2">
      <c r="AN48" s="33"/>
    </row>
    <row r="49" spans="40:40" x14ac:dyDescent="0.2">
      <c r="AN49" s="33"/>
    </row>
    <row r="50" spans="40:40" x14ac:dyDescent="0.2">
      <c r="AN50" s="33"/>
    </row>
    <row r="51" spans="40:40" x14ac:dyDescent="0.2">
      <c r="AN51" s="33"/>
    </row>
    <row r="52" spans="40:40" x14ac:dyDescent="0.2">
      <c r="AN52" s="33"/>
    </row>
    <row r="53" spans="40:40" x14ac:dyDescent="0.2">
      <c r="AN53" s="33"/>
    </row>
    <row r="54" spans="40:40" x14ac:dyDescent="0.2">
      <c r="AN54" s="33"/>
    </row>
    <row r="55" spans="40:40" x14ac:dyDescent="0.2">
      <c r="AN55" s="33"/>
    </row>
    <row r="56" spans="40:40" x14ac:dyDescent="0.2">
      <c r="AN56" s="33"/>
    </row>
    <row r="57" spans="40:40" x14ac:dyDescent="0.2">
      <c r="AN57" s="33"/>
    </row>
    <row r="58" spans="40:40" x14ac:dyDescent="0.2">
      <c r="AN58" s="33"/>
    </row>
    <row r="59" spans="40:40" x14ac:dyDescent="0.2">
      <c r="AN59" s="33"/>
    </row>
    <row r="60" spans="40:40" x14ac:dyDescent="0.2">
      <c r="AN60" s="33"/>
    </row>
    <row r="61" spans="40:40" x14ac:dyDescent="0.2">
      <c r="AN61" s="33"/>
    </row>
    <row r="62" spans="40:40" x14ac:dyDescent="0.2">
      <c r="AN62" s="33"/>
    </row>
    <row r="63" spans="40:40" x14ac:dyDescent="0.2">
      <c r="AN63" s="33"/>
    </row>
    <row r="64" spans="40:40" x14ac:dyDescent="0.2">
      <c r="AN64" s="33"/>
    </row>
    <row r="65" spans="40:40" x14ac:dyDescent="0.2">
      <c r="AN65" s="33"/>
    </row>
    <row r="66" spans="40:40" x14ac:dyDescent="0.2">
      <c r="AN66" s="33"/>
    </row>
    <row r="67" spans="40:40" x14ac:dyDescent="0.2">
      <c r="AN67" s="33"/>
    </row>
    <row r="68" spans="40:40" x14ac:dyDescent="0.2">
      <c r="AN68" s="33"/>
    </row>
    <row r="69" spans="40:40" x14ac:dyDescent="0.2">
      <c r="AN69" s="33"/>
    </row>
    <row r="70" spans="40:40" x14ac:dyDescent="0.2">
      <c r="AN70" s="33"/>
    </row>
    <row r="71" spans="40:40" x14ac:dyDescent="0.2">
      <c r="AN71" s="33"/>
    </row>
    <row r="72" spans="40:40" x14ac:dyDescent="0.2">
      <c r="AN72" s="33"/>
    </row>
    <row r="73" spans="40:40" x14ac:dyDescent="0.2">
      <c r="AN73" s="33"/>
    </row>
    <row r="74" spans="40:40" x14ac:dyDescent="0.2">
      <c r="AN74" s="33"/>
    </row>
    <row r="75" spans="40:40" x14ac:dyDescent="0.2">
      <c r="AN75" s="33"/>
    </row>
    <row r="76" spans="40:40" x14ac:dyDescent="0.2">
      <c r="AN76" s="33"/>
    </row>
    <row r="77" spans="40:40" x14ac:dyDescent="0.2">
      <c r="AN77" s="33"/>
    </row>
    <row r="78" spans="40:40" x14ac:dyDescent="0.2">
      <c r="AN78" s="33"/>
    </row>
    <row r="79" spans="40:40" x14ac:dyDescent="0.2">
      <c r="AN79" s="33"/>
    </row>
    <row r="80" spans="40:40" x14ac:dyDescent="0.2">
      <c r="AN80" s="33"/>
    </row>
    <row r="81" spans="40:40" x14ac:dyDescent="0.2">
      <c r="AN81" s="33"/>
    </row>
    <row r="82" spans="40:40" x14ac:dyDescent="0.2">
      <c r="AN82" s="33"/>
    </row>
    <row r="83" spans="40:40" x14ac:dyDescent="0.2">
      <c r="AN83" s="33"/>
    </row>
    <row r="84" spans="40:40" x14ac:dyDescent="0.2">
      <c r="AN84" s="34"/>
    </row>
    <row r="85" spans="40:40" x14ac:dyDescent="0.2">
      <c r="AN85" s="35"/>
    </row>
    <row r="86" spans="40:40" x14ac:dyDescent="0.2">
      <c r="AN86" s="35"/>
    </row>
    <row r="87" spans="40:40" x14ac:dyDescent="0.2">
      <c r="AN87" s="35"/>
    </row>
    <row r="88" spans="40:40" x14ac:dyDescent="0.2">
      <c r="AN88" s="35"/>
    </row>
    <row r="89" spans="40:40" x14ac:dyDescent="0.2">
      <c r="AN89" s="35"/>
    </row>
    <row r="90" spans="40:40" x14ac:dyDescent="0.2">
      <c r="AN90" s="33"/>
    </row>
    <row r="91" spans="40:40" x14ac:dyDescent="0.2">
      <c r="AN91" s="33"/>
    </row>
    <row r="92" spans="40:40" x14ac:dyDescent="0.2">
      <c r="AN92" s="33"/>
    </row>
    <row r="93" spans="40:40" x14ac:dyDescent="0.2">
      <c r="AN93" s="33"/>
    </row>
    <row r="94" spans="40:40" x14ac:dyDescent="0.2">
      <c r="AN94" s="33"/>
    </row>
    <row r="95" spans="40:40" x14ac:dyDescent="0.2">
      <c r="AN95" s="33"/>
    </row>
    <row r="96" spans="40:40" x14ac:dyDescent="0.2">
      <c r="AN96" s="33"/>
    </row>
    <row r="97" spans="40:40" x14ac:dyDescent="0.2">
      <c r="AN97" s="33"/>
    </row>
    <row r="98" spans="40:40" x14ac:dyDescent="0.2">
      <c r="AN98" s="33"/>
    </row>
    <row r="99" spans="40:40" x14ac:dyDescent="0.2">
      <c r="AN99" s="33"/>
    </row>
    <row r="100" spans="40:40" x14ac:dyDescent="0.2">
      <c r="AN100" s="33"/>
    </row>
    <row r="101" spans="40:40" x14ac:dyDescent="0.2">
      <c r="AN101" s="33"/>
    </row>
    <row r="102" spans="40:40" x14ac:dyDescent="0.2">
      <c r="AN102" s="33"/>
    </row>
    <row r="103" spans="40:40" x14ac:dyDescent="0.2">
      <c r="AN103" s="33"/>
    </row>
    <row r="104" spans="40:40" x14ac:dyDescent="0.2">
      <c r="AN104" s="33"/>
    </row>
    <row r="105" spans="40:40" x14ac:dyDescent="0.2">
      <c r="AN105" s="33"/>
    </row>
    <row r="106" spans="40:40" x14ac:dyDescent="0.2">
      <c r="AN106" s="33"/>
    </row>
    <row r="107" spans="40:40" x14ac:dyDescent="0.2">
      <c r="AN107" s="33"/>
    </row>
    <row r="108" spans="40:40" x14ac:dyDescent="0.2">
      <c r="AN108" s="33"/>
    </row>
    <row r="109" spans="40:40" x14ac:dyDescent="0.2">
      <c r="AN109" s="33"/>
    </row>
    <row r="110" spans="40:40" x14ac:dyDescent="0.2">
      <c r="AN110" s="33"/>
    </row>
    <row r="111" spans="40:40" x14ac:dyDescent="0.2">
      <c r="AN111" s="33"/>
    </row>
    <row r="112" spans="40:40" x14ac:dyDescent="0.2">
      <c r="AN112" s="33"/>
    </row>
    <row r="113" spans="40:40" x14ac:dyDescent="0.2">
      <c r="AN113" s="33"/>
    </row>
    <row r="114" spans="40:40" x14ac:dyDescent="0.2">
      <c r="AN114" s="33"/>
    </row>
    <row r="115" spans="40:40" x14ac:dyDescent="0.2">
      <c r="AN115" s="33"/>
    </row>
    <row r="116" spans="40:40" x14ac:dyDescent="0.2">
      <c r="AN116" s="33"/>
    </row>
    <row r="117" spans="40:40" x14ac:dyDescent="0.2">
      <c r="AN117" s="33"/>
    </row>
    <row r="118" spans="40:40" x14ac:dyDescent="0.2">
      <c r="AN118" s="33"/>
    </row>
    <row r="119" spans="40:40" x14ac:dyDescent="0.2">
      <c r="AN119" s="33"/>
    </row>
    <row r="120" spans="40:40" x14ac:dyDescent="0.2">
      <c r="AN120" s="33"/>
    </row>
    <row r="121" spans="40:40" x14ac:dyDescent="0.2">
      <c r="AN121" s="33"/>
    </row>
    <row r="122" spans="40:40" x14ac:dyDescent="0.2">
      <c r="AN122" s="33"/>
    </row>
    <row r="123" spans="40:40" x14ac:dyDescent="0.2">
      <c r="AN123" s="33"/>
    </row>
    <row r="124" spans="40:40" x14ac:dyDescent="0.2">
      <c r="AN124" s="33"/>
    </row>
    <row r="125" spans="40:40" x14ac:dyDescent="0.2">
      <c r="AN125" s="33"/>
    </row>
    <row r="126" spans="40:40" x14ac:dyDescent="0.2">
      <c r="AN126" s="33"/>
    </row>
    <row r="127" spans="40:40" x14ac:dyDescent="0.2">
      <c r="AN127" s="33"/>
    </row>
    <row r="128" spans="40:40" x14ac:dyDescent="0.2">
      <c r="AN128" s="33"/>
    </row>
    <row r="129" spans="40:40" x14ac:dyDescent="0.2">
      <c r="AN129" s="33"/>
    </row>
    <row r="130" spans="40:40" x14ac:dyDescent="0.2">
      <c r="AN130" s="33"/>
    </row>
    <row r="131" spans="40:40" x14ac:dyDescent="0.2">
      <c r="AN131" s="33"/>
    </row>
    <row r="132" spans="40:40" x14ac:dyDescent="0.2">
      <c r="AN132" s="33"/>
    </row>
    <row r="133" spans="40:40" x14ac:dyDescent="0.2">
      <c r="AN133" s="33"/>
    </row>
    <row r="134" spans="40:40" x14ac:dyDescent="0.2">
      <c r="AN134" s="33"/>
    </row>
    <row r="135" spans="40:40" x14ac:dyDescent="0.2">
      <c r="AN135" s="33"/>
    </row>
    <row r="136" spans="40:40" x14ac:dyDescent="0.2">
      <c r="AN136" s="33"/>
    </row>
    <row r="137" spans="40:40" x14ac:dyDescent="0.2">
      <c r="AN137" s="33"/>
    </row>
    <row r="138" spans="40:40" x14ac:dyDescent="0.2">
      <c r="AN138" s="33"/>
    </row>
    <row r="139" spans="40:40" x14ac:dyDescent="0.2">
      <c r="AN139" s="33"/>
    </row>
    <row r="140" spans="40:40" x14ac:dyDescent="0.2">
      <c r="AN140" s="33"/>
    </row>
    <row r="141" spans="40:40" x14ac:dyDescent="0.2">
      <c r="AN141" s="33"/>
    </row>
    <row r="142" spans="40:40" x14ac:dyDescent="0.2">
      <c r="AN142" s="33"/>
    </row>
    <row r="143" spans="40:40" x14ac:dyDescent="0.2">
      <c r="AN143" s="33"/>
    </row>
    <row r="144" spans="40:40" x14ac:dyDescent="0.2">
      <c r="AN144" s="33"/>
    </row>
    <row r="145" spans="40:40" x14ac:dyDescent="0.2">
      <c r="AN145" s="33"/>
    </row>
    <row r="146" spans="40:40" x14ac:dyDescent="0.2">
      <c r="AN146" s="33"/>
    </row>
    <row r="147" spans="40:40" x14ac:dyDescent="0.2">
      <c r="AN147" s="33"/>
    </row>
    <row r="148" spans="40:40" x14ac:dyDescent="0.2">
      <c r="AN148" s="33"/>
    </row>
    <row r="149" spans="40:40" x14ac:dyDescent="0.2">
      <c r="AN149" s="33"/>
    </row>
    <row r="150" spans="40:40" x14ac:dyDescent="0.2">
      <c r="AN150" s="33"/>
    </row>
    <row r="151" spans="40:40" x14ac:dyDescent="0.2">
      <c r="AN151" s="33"/>
    </row>
    <row r="152" spans="40:40" x14ac:dyDescent="0.2">
      <c r="AN152" s="33"/>
    </row>
    <row r="153" spans="40:40" x14ac:dyDescent="0.2">
      <c r="AN153" s="33"/>
    </row>
    <row r="154" spans="40:40" x14ac:dyDescent="0.2">
      <c r="AN154" s="33"/>
    </row>
    <row r="155" spans="40:40" x14ac:dyDescent="0.2">
      <c r="AN155" s="33"/>
    </row>
    <row r="156" spans="40:40" x14ac:dyDescent="0.2">
      <c r="AN156" s="33"/>
    </row>
    <row r="157" spans="40:40" x14ac:dyDescent="0.2">
      <c r="AN157" s="33"/>
    </row>
    <row r="158" spans="40:40" x14ac:dyDescent="0.2">
      <c r="AN158" s="33"/>
    </row>
    <row r="159" spans="40:40" x14ac:dyDescent="0.2">
      <c r="AN159" s="33"/>
    </row>
    <row r="160" spans="40:40" x14ac:dyDescent="0.2">
      <c r="AN160" s="33"/>
    </row>
    <row r="161" spans="40:40" x14ac:dyDescent="0.2">
      <c r="AN161" s="33"/>
    </row>
    <row r="162" spans="40:40" x14ac:dyDescent="0.2">
      <c r="AN162" s="33"/>
    </row>
    <row r="163" spans="40:40" x14ac:dyDescent="0.2">
      <c r="AN163" s="33"/>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P5:X6 P6:AA6">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4">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6">
    <dataValidation type="custom" allowBlank="1" showInputMessage="1" showErrorMessage="1" errorTitle="Binomial Naming" error="Species name must start with the name of it's genus." promptTitle="binomial" sqref="AD4" xr:uid="{48895F84-8423-A540-8942-F29E0784C8AD}">
      <formula1>OR(LEFT(#REF!,LEN(#REF!))=#REF!,#REF!="Species")</formula1>
    </dataValidation>
    <dataValidation type="custom" allowBlank="1" showInputMessage="1" showErrorMessage="1" errorTitle="Binomial Naming" error="Species name must start with the name of it's genus." promptTitle="binomial" sqref="AD11:AD1048576" xr:uid="{4E2930A1-C052-B340-8299-21D26A471799}">
      <formula1>OR(LEFT(AD7,LEN(AB7))=AB7,AD7="Species")</formula1>
    </dataValidation>
    <dataValidation type="custom" allowBlank="1" showInputMessage="1" showErrorMessage="1" errorTitle="Binomial Naming" error="Species name must start with the name of it's genus." promptTitle="binomial" sqref="AD1:AD3" xr:uid="{0CE6D038-AF20-CE43-85BE-D60637F8BD69}">
      <formula1>OR(LEFT(AD1048575,LEN(AB1048575))=AB1048575,AD1048575="Species")</formula1>
    </dataValidation>
    <dataValidation type="custom" allowBlank="1" showInputMessage="1" showErrorMessage="1" errorTitle="Binomial Naming" error="Species name must start with the name of it's genus." promptTitle="binomial" sqref="AD7:AD10" xr:uid="{3A01C466-AF55-4E4F-B43F-E9FCE2D85CFB}">
      <formula1>OR(LEFT(AD2,LEN(AB2))=AB2,AD2="Species")</formula1>
    </dataValidation>
    <dataValidation type="custom" allowBlank="1" showInputMessage="1" showErrorMessage="1" errorTitle="Binomial Naming" error="Species name must start with the name of it's genus." promptTitle="binomial" sqref="AD5:AD6" xr:uid="{4F6F21B0-2668-5342-BA44-A18BAF867FE8}">
      <formula1>OR(LEFT(AD2,LEN(AB2))=AB2,AD2="Species")</formula1>
    </dataValidation>
    <dataValidation allowBlank="1" showErrorMessage="1" errorTitle="No spaces allowed" error="Taxon names above the rank of species may NOT contain spaces." promptTitle="No spaces allowed" prompt="Taxon names above the rank of species may NOT contain spaces." sqref="P1:P1048576 Q3:AC1048576" xr:uid="{B3BF9206-CB2D-A34C-80E0-9379F28D2BF5}"/>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F84E3989-F9F8-B841-981B-E6DFBA173C08}">
          <x14:formula1>
            <xm:f>'Menu Items (Do not change)'!$E:$E</xm:f>
          </x14:formula1>
          <xm:sqref>AM1:AM2 AM4:AM1048576</xm:sqref>
        </x14:dataValidation>
        <x14:dataValidation type="list" errorStyle="warning" allowBlank="1" showInputMessage="1" showErrorMessage="1" xr:uid="{5C497A1B-1F61-B547-9AC7-1474B4545016}">
          <x14:formula1>
            <xm:f>'Menu Items (Do not change)'!$D:$D</xm:f>
          </x14:formula1>
          <xm:sqref>AL1:AL2 AL4:AL1048576</xm:sqref>
        </x14:dataValidation>
        <x14:dataValidation type="list" allowBlank="1" showInputMessage="1" showErrorMessage="1" xr:uid="{13B4A82F-2F10-814E-B2C0-44FA54DDFCB3}">
          <x14:formula1>
            <xm:f>'Menu Items (Do not change)'!$A:$A</xm:f>
          </x14:formula1>
          <xm:sqref>AI1:AI1048576</xm:sqref>
        </x14:dataValidation>
        <x14:dataValidation type="list" allowBlank="1" showInputMessage="1" showErrorMessage="1" xr:uid="{90AA7C29-B63C-114E-BE06-D6CF7DAF666D}">
          <x14:formula1>
            <xm:f>'Menu Items (Do not change)'!$B:$B</xm:f>
          </x14:formula1>
          <xm:sqref>AJ1:AJ1048576</xm:sqref>
        </x14:dataValidation>
        <x14:dataValidation type="list" allowBlank="1" showInputMessage="1" showErrorMessage="1" xr:uid="{4DA7847A-186F-D344-A982-64E2A3C77BC9}">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0" t="s">
        <v>16</v>
      </c>
      <c r="B1" s="10" t="s">
        <v>17</v>
      </c>
      <c r="C1" s="10" t="s">
        <v>18</v>
      </c>
      <c r="D1" s="10" t="s">
        <v>19</v>
      </c>
      <c r="E1" s="10" t="s">
        <v>82</v>
      </c>
      <c r="F1" s="10" t="s">
        <v>64</v>
      </c>
      <c r="G1" s="10"/>
    </row>
    <row r="2" spans="1:7" x14ac:dyDescent="0.2">
      <c r="A2" s="11" t="s">
        <v>86</v>
      </c>
      <c r="B2" s="11" t="s">
        <v>86</v>
      </c>
      <c r="C2" s="11" t="s">
        <v>86</v>
      </c>
      <c r="D2" s="11" t="s">
        <v>86</v>
      </c>
      <c r="E2" s="11" t="s">
        <v>86</v>
      </c>
      <c r="F2" t="s">
        <v>76</v>
      </c>
      <c r="G2" t="s">
        <v>68</v>
      </c>
    </row>
    <row r="3" spans="1:7" x14ac:dyDescent="0.2">
      <c r="A3" s="8" t="s">
        <v>24</v>
      </c>
      <c r="B3" t="s">
        <v>25</v>
      </c>
      <c r="C3" s="8" t="s">
        <v>26</v>
      </c>
      <c r="D3" s="8" t="s">
        <v>27</v>
      </c>
      <c r="E3" s="8" t="s">
        <v>28</v>
      </c>
      <c r="F3" t="s">
        <v>77</v>
      </c>
      <c r="G3" t="s">
        <v>69</v>
      </c>
    </row>
    <row r="4" spans="1:7" x14ac:dyDescent="0.2">
      <c r="A4" s="8" t="s">
        <v>29</v>
      </c>
      <c r="B4" t="s">
        <v>100</v>
      </c>
      <c r="C4" s="8" t="s">
        <v>30</v>
      </c>
      <c r="D4" s="8" t="s">
        <v>31</v>
      </c>
      <c r="E4" s="8" t="s">
        <v>32</v>
      </c>
      <c r="F4" t="s">
        <v>74</v>
      </c>
      <c r="G4" t="s">
        <v>66</v>
      </c>
    </row>
    <row r="5" spans="1:7" x14ac:dyDescent="0.2">
      <c r="A5" s="8" t="s">
        <v>33</v>
      </c>
      <c r="B5" t="s">
        <v>104</v>
      </c>
      <c r="C5" s="8" t="s">
        <v>36</v>
      </c>
      <c r="D5" s="8" t="s">
        <v>34</v>
      </c>
      <c r="E5" s="8" t="s">
        <v>35</v>
      </c>
      <c r="F5" t="s">
        <v>78</v>
      </c>
      <c r="G5" t="s">
        <v>70</v>
      </c>
    </row>
    <row r="6" spans="1:7" x14ac:dyDescent="0.2">
      <c r="A6" s="9"/>
      <c r="B6" t="s">
        <v>105</v>
      </c>
      <c r="C6" s="8" t="s">
        <v>87</v>
      </c>
      <c r="D6" s="8" t="s">
        <v>37</v>
      </c>
      <c r="E6" s="8" t="s">
        <v>38</v>
      </c>
      <c r="F6" t="s">
        <v>79</v>
      </c>
      <c r="G6" t="s">
        <v>71</v>
      </c>
    </row>
    <row r="7" spans="1:7" x14ac:dyDescent="0.2">
      <c r="A7" s="9"/>
      <c r="B7" t="s">
        <v>106</v>
      </c>
      <c r="C7" s="8" t="s">
        <v>40</v>
      </c>
      <c r="D7" s="8" t="s">
        <v>41</v>
      </c>
      <c r="E7" s="8" t="s">
        <v>42</v>
      </c>
      <c r="F7" t="s">
        <v>75</v>
      </c>
      <c r="G7" t="s">
        <v>67</v>
      </c>
    </row>
    <row r="8" spans="1:7" x14ac:dyDescent="0.2">
      <c r="A8" s="9"/>
      <c r="B8" t="s">
        <v>39</v>
      </c>
      <c r="C8" s="8" t="s">
        <v>44</v>
      </c>
      <c r="D8" s="8" t="s">
        <v>45</v>
      </c>
      <c r="E8" s="8" t="s">
        <v>46</v>
      </c>
      <c r="F8" t="s">
        <v>80</v>
      </c>
      <c r="G8" t="s">
        <v>72</v>
      </c>
    </row>
    <row r="9" spans="1:7" x14ac:dyDescent="0.2">
      <c r="A9" s="9"/>
      <c r="B9" t="s">
        <v>43</v>
      </c>
      <c r="C9" s="8" t="s">
        <v>88</v>
      </c>
      <c r="D9" s="8" t="s">
        <v>48</v>
      </c>
      <c r="E9" s="8" t="s">
        <v>49</v>
      </c>
      <c r="F9" t="s">
        <v>73</v>
      </c>
      <c r="G9" t="s">
        <v>65</v>
      </c>
    </row>
    <row r="10" spans="1:7" x14ac:dyDescent="0.2">
      <c r="A10" s="9"/>
      <c r="B10" t="s">
        <v>47</v>
      </c>
      <c r="C10" s="8" t="s">
        <v>89</v>
      </c>
      <c r="D10" s="8" t="s">
        <v>51</v>
      </c>
      <c r="E10" s="8" t="s">
        <v>52</v>
      </c>
    </row>
    <row r="11" spans="1:7" x14ac:dyDescent="0.2">
      <c r="A11" s="9"/>
      <c r="B11" t="s">
        <v>50</v>
      </c>
      <c r="C11" s="8" t="s">
        <v>90</v>
      </c>
      <c r="D11" s="8" t="s">
        <v>53</v>
      </c>
      <c r="E11" s="8" t="s">
        <v>54</v>
      </c>
    </row>
    <row r="12" spans="1:7" x14ac:dyDescent="0.2">
      <c r="A12" s="9"/>
      <c r="B12" t="s">
        <v>101</v>
      </c>
      <c r="C12" s="8" t="s">
        <v>91</v>
      </c>
      <c r="D12" s="9"/>
      <c r="E12" s="8" t="s">
        <v>55</v>
      </c>
    </row>
    <row r="13" spans="1:7" x14ac:dyDescent="0.2">
      <c r="A13" s="9"/>
      <c r="B13" t="s">
        <v>102</v>
      </c>
      <c r="C13" s="8" t="s">
        <v>92</v>
      </c>
      <c r="D13" s="9"/>
      <c r="E13" s="8" t="s">
        <v>57</v>
      </c>
    </row>
    <row r="14" spans="1:7" x14ac:dyDescent="0.2">
      <c r="A14" s="9"/>
      <c r="B14" t="s">
        <v>107</v>
      </c>
      <c r="C14" s="8" t="s">
        <v>93</v>
      </c>
      <c r="D14" s="9"/>
      <c r="E14" s="8" t="s">
        <v>59</v>
      </c>
    </row>
    <row r="15" spans="1:7" x14ac:dyDescent="0.2">
      <c r="A15" s="9"/>
      <c r="B15" t="s">
        <v>103</v>
      </c>
      <c r="C15" s="8" t="s">
        <v>56</v>
      </c>
      <c r="D15" s="9"/>
      <c r="E15" s="8" t="s">
        <v>60</v>
      </c>
    </row>
    <row r="16" spans="1:7" x14ac:dyDescent="0.2">
      <c r="A16" s="9"/>
      <c r="B16" t="s">
        <v>108</v>
      </c>
      <c r="C16" s="8" t="s">
        <v>94</v>
      </c>
      <c r="D16" s="9"/>
      <c r="E16" s="8" t="s">
        <v>61</v>
      </c>
    </row>
    <row r="17" spans="1:5" x14ac:dyDescent="0.2">
      <c r="A17" s="9"/>
      <c r="B17" t="s">
        <v>58</v>
      </c>
      <c r="C17" s="8" t="s">
        <v>95</v>
      </c>
      <c r="D17" s="9"/>
      <c r="E17" s="8" t="s">
        <v>62</v>
      </c>
    </row>
    <row r="18" spans="1:5" x14ac:dyDescent="0.2">
      <c r="A18" s="9"/>
      <c r="B18" s="9"/>
      <c r="C18" s="8" t="s">
        <v>96</v>
      </c>
      <c r="D18" s="9"/>
      <c r="E18" s="9"/>
    </row>
    <row r="19" spans="1:5" x14ac:dyDescent="0.2">
      <c r="A19" s="9"/>
      <c r="B19" s="9"/>
      <c r="C19" s="8" t="s">
        <v>97</v>
      </c>
      <c r="D19" s="9"/>
      <c r="E19" s="9"/>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2023-10-21T22:36:08Z</dcterms:modified>
</cp:coreProperties>
</file>