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cdc-my.sharepoint.com/personal/ltr8_cdc_gov/Documents/+My_Large_Workspace/ICTV/EC2024-26/TP 2025/"/>
    </mc:Choice>
  </mc:AlternateContent>
  <xr:revisionPtr revIDLastSave="2" documentId="13_ncr:1_{32E044E9-A481-FB40-8153-E39FF0E382A9}" xr6:coauthVersionLast="47" xr6:coauthVersionMax="47" xr10:uidLastSave="{01BAAE94-0715-4907-B550-18C13C9376BE}"/>
  <bookViews>
    <workbookView xWindow="-120" yWindow="-120" windowWidth="29040" windowHeight="157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<sst xmlns="http://schemas.openxmlformats.org/spreadsheetml/2006/main" count="216" uniqueCount="148">
  <si>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</si>
  <si>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</si>
  <si>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</si>
  <si>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</si>
  <si>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</si>
  <si>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</si>
  <si>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</si>
  <si>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</si>
  <si>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</si>
  <si>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</si>
  <si>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</si>
  <si>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</si>
  <si>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</si>
  <si>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</si>
  <si>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</si>
  <si>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</si>
  <si>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</si>
  <si>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</si>
  <si>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</si>
  <si>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</si>
  <si>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</si>
  <si>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</si>
  <si>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</si>
  <si>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</si>
  <si>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</si>
  <si>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</si>
  <si>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</si>
  <si>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</si>
  <si>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</si>
  <si>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</si>
  <si>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</si>
  <si>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</si>
  <si>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</si>
  <si>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</si>
  <si>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</si>
  <si>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</si>
  <si>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</si>
  <si>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</si>
  <si>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</si>
  <si>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</si>
  <si>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</si>
  <si>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</si>
  <si>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</si>
  <si>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</si>
  <si>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</si>
  <si>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</si>
  <si>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</si>
  <si>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</si>
  <si>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</si>
  <si>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</si>
  <si>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</si>
  <si>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</si>
  <si>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</si>
  <si>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</si>
  <si>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</si>
  <si>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</si>
  <si>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</si>
  <si>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</si>
  <si>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</si>
  <si>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</si>
  <si>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</si>
  <si>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</si>
  <si>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</si>
  <si>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</si>
  <si>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</si>
  <si>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</si>
  <si>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</si>
  <si>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</si>
  <si>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</si>
  <si>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</si>
  <si>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</si>
  <si>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</si>
  <si>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</si>
  <si>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</si>
  <si>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</si>
  <si>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</si>
  <si>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</si>
  <si>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</si>
  <si>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</si>
  <si>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</si>
  <si>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</si>
  <si>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</si>
  <si>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</si>
  <si>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</si>
  <si>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</si>
  <si>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</si>
  <si>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</si>
  <si>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</si>
  <si>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</si>
  <si>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</si>
  <si>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</si>
  <si>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</si>
  <si>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</si>
  <si>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</si>
  <si>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</si>
  <si>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</si>
  <si>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</si>
  <si>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</si>
  <si>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</si>
  <si>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</si>
  <si>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</si>
  <si>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</si>
  <si>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</si>
  <si>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</si>
  <si>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</si>
  <si>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</si>
  <si>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</si>
  <si>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</si>
  <si>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</si>
  <si>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</si>
  <si>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</si>
  <si>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</si>
  <si>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</si>
  <si>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</si>
  <si>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</si>
  <si>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</si>
  <si>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</si>
  <si>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</si>
  <si>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Negarnaviricota</t>
  </si>
  <si>
    <t>Haploviricotina</t>
  </si>
  <si>
    <t>Monjiviricetes</t>
  </si>
  <si>
    <t>Mononegavirales</t>
  </si>
  <si>
    <t>Rhabdoviridae</t>
  </si>
  <si>
    <t>Gammarhabdovirinae</t>
  </si>
  <si>
    <t>Novirhabdovirus</t>
  </si>
  <si>
    <t>Novirhabdovirus carpione</t>
  </si>
  <si>
    <t>Deltarhabdovirinae</t>
  </si>
  <si>
    <t>Alphacrustrhavirus</t>
  </si>
  <si>
    <t>Betaplatrhavirus</t>
  </si>
  <si>
    <t>Betaplatrhavirus robustula</t>
  </si>
  <si>
    <t>OR951391</t>
  </si>
  <si>
    <t>bat-associated rhabdovirus 1</t>
  </si>
  <si>
    <t>BaRV1</t>
  </si>
  <si>
    <t>GD2018</t>
  </si>
  <si>
    <t>BaRV3</t>
  </si>
  <si>
    <t>bat-associated rhabdovirus 3</t>
  </si>
  <si>
    <t>GX2016</t>
  </si>
  <si>
    <t>OR951389</t>
  </si>
  <si>
    <t>mink stool-associated rhabdovirus</t>
  </si>
  <si>
    <t>MSaRV</t>
  </si>
  <si>
    <t>PJSD13</t>
  </si>
  <si>
    <t>Alphacrustrhavirus vison</t>
  </si>
  <si>
    <t>PQ182562</t>
  </si>
  <si>
    <t>LG1988</t>
  </si>
  <si>
    <t>CAPRV</t>
  </si>
  <si>
    <t>carpione rhabdovirus</t>
  </si>
  <si>
    <t>LC630942</t>
  </si>
  <si>
    <t>Betaplatrhavirus pipistrellus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</si>
</sst>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
      <sz val="8"/>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2" fillId="6"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xf numFmtId="0" fontId="30" fillId="7" borderId="1" xfId="0" applyFont="1" applyFill="1" applyBorder="1"/>
    <xf numFmtId="0" fontId="2" fillId="8" borderId="1" xfId="0" applyFont="1" applyFill="1" applyBorder="1" applyAlignment="1">
      <alignment horizontal="center" vertical="center"/>
    </xf>
    <xf numFmtId="0" fontId="2" fillId="8" borderId="1" xfId="0" applyFont="1" applyFill="1" applyBorder="1" applyAlignment="1">
      <alignment horizontal="center" vertical="center" wrapText="1"/>
    </xf>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0" t="s">
        <v>114</v>
      </c>
    </row>
    <row r="2" spans="2:2" ht="236.25">
      <c r="B2" s="29"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topLeftCell="T1" zoomScaleNormal="100" workbookViewId="0">
      <pane ySplit="4" topLeftCell="A5" activePane="bottomLeft" state="frozen"/>
      <selection pane="bottomLeft" activeCell="AD9" sqref="AD9"/>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24.875" style="23" customWidth="1"/>
    <col min="31" max="31" width="31.375" style="4" customWidth="1"/>
    <col min="32" max="32" width="29.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6" t="s">
        <v>112</v>
      </c>
      <c r="C1" s="46"/>
      <c r="D1" s="46"/>
      <c r="E1" s="47" t="str">
        <f ca="1">IF(LEN(cellFilenameFormatErrors)=0,LEFT(cellBaseFilename,9),"Code is automatically derived from the filename: 'YEAR.###X.[STATUS.][v#.]DESCRIPTION.xlsx', X=SC code")</f>
        <v>2025.000M</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6" t="s">
        <v>28</v>
      </c>
      <c r="AE1" s="22" t="str" cm="1">
        <f t="array" aca="1" ref="AE1" ca="1">MID(CELL("filename",'Proposal Template'!$B$1),SEARCH("[",CELL("filename",'Proposal Template'!$B$1))+1, SEARCH("]",CELL("filename",'Proposal Template'!$B$1))-SEARCH("[",CELL("filename",'Proposal Template'!$B$1))-1)</f>
        <v>2025.000M.N.v1.Rhabdoviridae_4nsp.xlsx</v>
      </c>
      <c r="AF1" s="20"/>
      <c r="AG1" s="16"/>
      <c r="AH1" s="16"/>
      <c r="AI1" s="16"/>
      <c r="AJ1" s="16"/>
      <c r="AK1" s="16"/>
      <c r="AL1" s="16"/>
      <c r="AM1" s="16"/>
      <c r="AN1" s="16"/>
      <c r="AO1"/>
    </row>
    <row r="2" spans="1:41" ht="18.7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27" t="s">
        <v>28</v>
      </c>
      <c r="AE2" s="21" t="str">
        <f ca="1">MID(AE1,9,1)</f>
        <v>M</v>
      </c>
      <c r="AF2" s="21" t="str">
        <f ca="1">VLOOKUP(AE2,studySectionCodeLUT,2,FALSE)</f>
        <v>Animal dsRNA and -ssRNA (M) proposals</v>
      </c>
      <c r="AG2" s="3"/>
      <c r="AH2" s="3"/>
      <c r="AI2" s="3"/>
      <c r="AJ2" s="3"/>
      <c r="AK2" s="3"/>
      <c r="AL2" s="3"/>
      <c r="AM2" s="3"/>
      <c r="AN2" s="3"/>
    </row>
    <row r="3" spans="1:41" ht="36" customHeight="1">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28"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5" t="s">
        <v>13</v>
      </c>
      <c r="AD4" s="24" t="s">
        <v>14</v>
      </c>
      <c r="AE4" s="19" t="s">
        <v>83</v>
      </c>
      <c r="AF4" s="19" t="s">
        <v>84</v>
      </c>
      <c r="AG4" s="19" t="s">
        <v>85</v>
      </c>
      <c r="AH4" s="6" t="s">
        <v>15</v>
      </c>
      <c r="AI4" s="6" t="s">
        <v>16</v>
      </c>
      <c r="AJ4" s="6" t="s">
        <v>17</v>
      </c>
      <c r="AK4" s="6" t="s">
        <v>18</v>
      </c>
      <c r="AL4" s="33" t="s">
        <v>19</v>
      </c>
      <c r="AM4" s="34" t="s">
        <v>82</v>
      </c>
      <c r="AN4" s="7" t="s">
        <v>20</v>
      </c>
      <c r="AO4"/>
    </row>
    <row r="5" spans="1:41">
      <c r="P5" s="31" t="s">
        <v>116</v>
      </c>
      <c r="Q5" s="31"/>
      <c r="R5" s="31" t="s">
        <v>117</v>
      </c>
      <c r="S5" s="31"/>
      <c r="T5" s="31" t="s">
        <v>118</v>
      </c>
      <c r="U5" s="31" t="s">
        <v>119</v>
      </c>
      <c r="V5" s="31" t="s">
        <v>120</v>
      </c>
      <c r="W5" s="31"/>
      <c r="X5" s="31" t="s">
        <v>121</v>
      </c>
      <c r="Y5" s="31"/>
      <c r="Z5" s="31" t="s">
        <v>122</v>
      </c>
      <c r="AA5" s="31" t="s">
        <v>123</v>
      </c>
      <c r="AB5" s="14" t="s">
        <v>124</v>
      </c>
      <c r="AD5" s="32" t="s">
        <v>125</v>
      </c>
      <c r="AE5" s="4" t="s">
        <v>146</v>
      </c>
      <c r="AF5" s="4" t="s">
        <v>145</v>
      </c>
      <c r="AG5" s="4" t="s">
        <v>144</v>
      </c>
      <c r="AH5" s="4" t="s">
        <v>143</v>
      </c>
      <c r="AI5" s="4" t="s">
        <v>24</v>
      </c>
      <c r="AJ5" s="4" t="s">
        <v>102</v>
      </c>
      <c r="AK5" s="4" t="s">
        <v>63</v>
      </c>
      <c r="AL5" s="15" t="s">
        <v>27</v>
      </c>
      <c r="AM5" s="15" t="s">
        <v>28</v>
      </c>
    </row>
    <row r="6" spans="1:41">
      <c r="P6" s="31" t="s">
        <v>116</v>
      </c>
      <c r="Q6" s="31"/>
      <c r="R6" s="31" t="s">
        <v>117</v>
      </c>
      <c r="S6" s="31"/>
      <c r="T6" s="31" t="s">
        <v>118</v>
      </c>
      <c r="U6" s="31" t="s">
        <v>119</v>
      </c>
      <c r="V6" s="31" t="s">
        <v>120</v>
      </c>
      <c r="W6" s="31"/>
      <c r="X6" s="31" t="s">
        <v>121</v>
      </c>
      <c r="Y6" s="31"/>
      <c r="Z6" s="31" t="s">
        <v>122</v>
      </c>
      <c r="AA6" s="14" t="s">
        <v>126</v>
      </c>
      <c r="AB6" s="14" t="s">
        <v>127</v>
      </c>
      <c r="AD6" s="23" t="s">
        <v>141</v>
      </c>
      <c r="AE6" s="4" t="s">
        <v>142</v>
      </c>
      <c r="AF6" s="4" t="s">
        <v>138</v>
      </c>
      <c r="AG6" s="4" t="s">
        <v>139</v>
      </c>
      <c r="AH6" s="4" t="s">
        <v>140</v>
      </c>
      <c r="AI6" s="4" t="s">
        <v>29</v>
      </c>
      <c r="AJ6" s="4" t="s">
        <v>102</v>
      </c>
      <c r="AK6" s="4" t="s">
        <v>63</v>
      </c>
      <c r="AL6" s="15" t="s">
        <v>27</v>
      </c>
      <c r="AM6" s="15" t="s">
        <v>28</v>
      </c>
    </row>
    <row r="7" spans="1:41">
      <c r="P7" s="31" t="s">
        <v>116</v>
      </c>
      <c r="Q7" s="31"/>
      <c r="R7" s="31" t="s">
        <v>117</v>
      </c>
      <c r="S7" s="31"/>
      <c r="T7" s="31" t="s">
        <v>118</v>
      </c>
      <c r="U7" s="31" t="s">
        <v>119</v>
      </c>
      <c r="V7" s="31" t="s">
        <v>120</v>
      </c>
      <c r="W7" s="31"/>
      <c r="X7" s="31" t="s">
        <v>121</v>
      </c>
      <c r="Y7" s="31"/>
      <c r="Z7" s="31" t="s">
        <v>122</v>
      </c>
      <c r="AB7" s="14" t="s">
        <v>128</v>
      </c>
      <c r="AD7" s="23" t="s">
        <v>147</v>
      </c>
      <c r="AE7" s="4" t="s">
        <v>130</v>
      </c>
      <c r="AF7" s="4" t="s">
        <v>131</v>
      </c>
      <c r="AG7" s="4" t="s">
        <v>132</v>
      </c>
      <c r="AH7" s="4" t="s">
        <v>133</v>
      </c>
      <c r="AI7" s="4" t="s">
        <v>29</v>
      </c>
      <c r="AJ7" s="4" t="s">
        <v>102</v>
      </c>
      <c r="AK7" s="4" t="s">
        <v>63</v>
      </c>
      <c r="AL7" s="15" t="s">
        <v>27</v>
      </c>
      <c r="AM7" s="15" t="s">
        <v>28</v>
      </c>
    </row>
    <row r="8" spans="1:41">
      <c r="P8" s="31" t="s">
        <v>116</v>
      </c>
      <c r="Q8" s="31"/>
      <c r="R8" s="31" t="s">
        <v>117</v>
      </c>
      <c r="S8" s="31"/>
      <c r="T8" s="31" t="s">
        <v>118</v>
      </c>
      <c r="U8" s="31" t="s">
        <v>119</v>
      </c>
      <c r="V8" s="31" t="s">
        <v>120</v>
      </c>
      <c r="W8" s="31"/>
      <c r="X8" s="31" t="s">
        <v>121</v>
      </c>
      <c r="Y8" s="31"/>
      <c r="Z8" s="31" t="s">
        <v>122</v>
      </c>
      <c r="AB8" s="14" t="s">
        <v>128</v>
      </c>
      <c r="AD8" s="23" t="s">
        <v>129</v>
      </c>
      <c r="AE8" s="4" t="s">
        <v>137</v>
      </c>
      <c r="AF8" s="4" t="s">
        <v>135</v>
      </c>
      <c r="AG8" s="4" t="s">
        <v>134</v>
      </c>
      <c r="AH8" s="4" t="s">
        <v>136</v>
      </c>
      <c r="AI8" s="4" t="s">
        <v>29</v>
      </c>
      <c r="AJ8" s="4" t="s">
        <v>102</v>
      </c>
      <c r="AK8" s="4" t="s">
        <v>63</v>
      </c>
      <c r="AL8" s="15" t="s">
        <v>27</v>
      </c>
      <c r="AM8"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1" type="noConversion"/>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Hughes, Holly (CDC/NCEZID/DVBD/ADB)</cp:lastModifiedBy>
  <dcterms:created xsi:type="dcterms:W3CDTF">2023-02-08T19:24:03Z</dcterms:created>
  <dcterms:modified xsi:type="dcterms:W3CDTF">2025-06-16T18:30:12Z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2025-06-16T18:30:01Z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95b4a744-fe10-433e-bc65-eb849f208a3e</vt:lpwstr>
  </property>
  <property fmtid="{D5CDD505-2E9C-101B-9397-08002B2CF9AE}" pid="8" name="MSIP_Label_7b94a7b8-f06c-4dfe-bdcc-9b548fd58c31_ContentBits">
    <vt:lpwstr>0</vt:lpwstr>
  </property>
</Properties>
</file>