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M_received\"/>
    </mc:Choice>
  </mc:AlternateContent>
  <xr:revisionPtr revIDLastSave="0" documentId="8_{E7472560-FC70-4B04-A95B-B1E4F0B5C8DB}" xr6:coauthVersionLast="47" xr6:coauthVersionMax="47" xr10:uidLastSave="{00000000-0000-0000-0000-000000000000}"/>
  <bookViews>
    <workbookView xWindow="28680" yWindow="-120" windowWidth="29040" windowHeight="15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<sst xmlns="http://schemas.openxmlformats.org/spreadsheetml/2006/main" count="331" uniqueCount="179">
  <si>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</si>
  <si>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</si>
  <si>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</si>
  <si>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</si>
  <si>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</si>
  <si>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</si>
  <si>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</si>
  <si>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</si>
  <si>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</si>
  <si>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</si>
  <si>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</si>
  <si>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</si>
  <si>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</si>
  <si>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</si>
  <si>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</si>
  <si>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</si>
  <si>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</si>
  <si>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</si>
  <si>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</si>
  <si>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</si>
  <si>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</si>
  <si>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</si>
  <si>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</si>
  <si>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</si>
  <si>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</si>
  <si>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</si>
  <si>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</si>
  <si>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</si>
  <si>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</si>
  <si>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</si>
  <si>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</si>
  <si>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</si>
  <si>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</si>
  <si>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</si>
  <si>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</si>
  <si>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</si>
  <si>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</si>
  <si>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</si>
  <si>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</si>
  <si>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</si>
  <si>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</si>
  <si>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</si>
  <si>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</si>
  <si>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</si>
  <si>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</si>
  <si>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</si>
  <si>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</si>
  <si>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</si>
  <si>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</si>
  <si>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</si>
  <si>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</si>
  <si>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</si>
  <si>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</si>
  <si>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</si>
  <si>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</si>
  <si>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</si>
  <si>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</si>
  <si>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</si>
  <si>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</si>
  <si>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</si>
  <si>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</si>
  <si>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</si>
  <si>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</si>
  <si>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</si>
  <si>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</si>
  <si>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</si>
  <si>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</si>
  <si>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</si>
  <si>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</si>
  <si>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</si>
  <si>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</si>
  <si>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</si>
  <si>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</si>
  <si>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</si>
  <si>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</si>
  <si>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</si>
  <si>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</si>
  <si>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</si>
  <si>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</si>
  <si>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</si>
  <si>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</si>
  <si>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</si>
  <si>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</si>
  <si>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</si>
  <si>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</si>
  <si>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</si>
  <si>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</si>
  <si>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</si>
  <si>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</si>
  <si>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</si>
  <si>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</si>
  <si>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</si>
  <si>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</si>
  <si>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</si>
  <si>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</si>
  <si>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</si>
  <si>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</si>
  <si>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</si>
  <si>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</si>
  <si>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</si>
  <si>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</si>
  <si>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</si>
  <si>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</si>
  <si>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</si>
  <si>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</si>
  <si>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</si>
  <si>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</si>
  <si>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</si>
  <si>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</si>
  <si>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</si>
  <si>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</si>
  <si>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</si>
  <si>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</si>
  <si>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</si>
  <si>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</si>
  <si>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</si>
  <si>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</si>
  <si>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</si>
  <si>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</si>
  <si>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Polyploviricotina</t>
  </si>
  <si>
    <t>Bunyaviricetes</t>
  </si>
  <si>
    <t>Hareavirales</t>
  </si>
  <si>
    <t>Leishbuviridae</t>
  </si>
  <si>
    <t>Shilevirus</t>
  </si>
  <si>
    <t xml:space="preserve">Blechmonas luni leishbunyavirus 1 </t>
  </si>
  <si>
    <t>S: MG967336; M: MG967335; L: MG967334</t>
  </si>
  <si>
    <t>Blechomonas ayalai leishbunyavirus 1</t>
  </si>
  <si>
    <t>Crithidia abscondita leishbunyavirus</t>
  </si>
  <si>
    <t>CabsLBV1</t>
  </si>
  <si>
    <t>Crithidia bombi leishbuvirus 1</t>
  </si>
  <si>
    <t>S: OR146998; M: OR146997; L: OR146996</t>
  </si>
  <si>
    <t>CbomLBV1</t>
  </si>
  <si>
    <t>Crithidia otongatchiensis leishbunyavirus</t>
  </si>
  <si>
    <t>S: KX451144; M: KX683300; L: KX451145</t>
  </si>
  <si>
    <t>CotoLBV1</t>
  </si>
  <si>
    <t>Leptomonas pyrrhocoris leishbunyavirus 3</t>
  </si>
  <si>
    <t>S: OP722879; M: OP722879; L: OP722877</t>
  </si>
  <si>
    <t>LeppyrLBV3</t>
  </si>
  <si>
    <t>Leptomonas pyrrhocoris leishbunyavirus 4</t>
  </si>
  <si>
    <t>S: OP722876; M: OP722875; L: OP722874</t>
  </si>
  <si>
    <t>LeppyrLBV4</t>
  </si>
  <si>
    <t>Leishmania martiniquensis leishbunyavirus 1</t>
  </si>
  <si>
    <t>S: MK356556; M: MK356555; L: MK356554</t>
  </si>
  <si>
    <t>LmarLBV1</t>
  </si>
  <si>
    <t>Leptomonas moramango leishbunyavirus isolate LepmorLBV1b</t>
  </si>
  <si>
    <t>S: KX280017; M: KX280016; L: KX280015</t>
  </si>
  <si>
    <t>LmorLBV1b</t>
  </si>
  <si>
    <t>S: MG967340; M: MG967339; L: MG967338</t>
  </si>
  <si>
    <t>S: KX507299; M: KX50730; L: KX507301</t>
  </si>
  <si>
    <t>OSU1</t>
  </si>
  <si>
    <t>OSU3</t>
  </si>
  <si>
    <t>lbvCbombi5A</t>
  </si>
  <si>
    <t>lbvCZ-HM01</t>
  </si>
  <si>
    <t>lbvCZ-Br02</t>
  </si>
  <si>
    <t>OSU10</t>
  </si>
  <si>
    <t>Shilevirus moramangoense</t>
  </si>
  <si>
    <t>Shilevirus alphablechomonadis</t>
  </si>
  <si>
    <t>Shilevirus betablechomonadis</t>
  </si>
  <si>
    <r>
      <t xml:space="preserve">After the host genus, </t>
    </r>
    <r>
      <rPr>
        <i/>
        <sz val="12"/>
        <color theme="1"/>
        <rFont val="Calibri"/>
        <family val="2"/>
        <scheme val="minor"/>
      </rPr>
      <t>Blechomonas</t>
    </r>
  </si>
  <si>
    <t>BlunLBV1</t>
  </si>
  <si>
    <t>BayaLBV1</t>
  </si>
  <si>
    <t>Shilevirus crithidiaebombi</t>
  </si>
  <si>
    <r>
      <t xml:space="preserve">After the host species, </t>
    </r>
    <r>
      <rPr>
        <i/>
        <sz val="12"/>
        <color theme="1"/>
        <rFont val="Calibri"/>
        <family val="2"/>
        <scheme val="minor"/>
      </rPr>
      <t>Crithidia bombi</t>
    </r>
  </si>
  <si>
    <t>Shilevirus otongatchiense</t>
  </si>
  <si>
    <t>Shilevirus alphamoraviense</t>
  </si>
  <si>
    <t>Shilevirus betamoraviense</t>
  </si>
  <si>
    <t>Shilevirus martiniquense</t>
  </si>
  <si>
    <t>Blechomonas maslovi leishbunyavirus 1</t>
  </si>
  <si>
    <t>Shilevirus gammablechomonadis</t>
  </si>
  <si>
    <t>BmasLBV1b</t>
  </si>
  <si>
    <t>S: MG967344; M: MG967343; L: MG967342</t>
  </si>
  <si>
    <t>OSU5</t>
  </si>
  <si>
    <t>After Latin Moravia (a part of Czechia), the place of discovery</t>
  </si>
  <si>
    <t>After the place of isolation, Moramango, Madagascar</t>
  </si>
  <si>
    <t>After the place of isolation, Otongatchi, Ecuador</t>
  </si>
  <si>
    <t>Shilevirus puertonapoense</t>
  </si>
  <si>
    <t>After the place of isolation, Puerto Napo, Ecuador</t>
  </si>
  <si>
    <t>LepmorLBV1b</t>
  </si>
  <si>
    <t>After Martinique, West Indies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</si>
</sst>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2" fillId="6" borderId="1" xfId="0" applyFont="1" applyFill="1" applyBorder="1"/>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4"/>
  <sheetViews>
    <sheetView tabSelected="1" topLeftCell="AA1" zoomScale="115" zoomScaleNormal="115" workbookViewId="0">
      <pane ySplit="4" topLeftCell="A8" activePane="bottomLeft" state="frozen"/>
      <selection pane="bottomLeft" activeCell="AH8" sqref="AH8"/>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1.33203125" style="14" customWidth="1"/>
    <col min="17" max="17" width="10.83203125" style="14"/>
    <col min="18" max="18" width="12.58203125" style="14" customWidth="1"/>
    <col min="19" max="19" width="10.83203125" style="14"/>
    <col min="20" max="20" width="15.33203125" style="14" customWidth="1"/>
    <col min="21" max="21" width="15.25" style="14" customWidth="1"/>
    <col min="22" max="22" width="13.33203125" style="14" customWidth="1"/>
    <col min="23" max="23" width="10.83203125" style="14"/>
    <col min="24" max="24" width="12" style="14" customWidth="1"/>
    <col min="25" max="25" width="10.83203125" style="14"/>
    <col min="26" max="26" width="13" style="14" customWidth="1"/>
    <col min="27" max="27" width="10.83203125" style="14"/>
    <col min="28" max="28" width="9.5" style="14" customWidth="1"/>
    <col min="29" max="29" width="10.83203125" style="14"/>
    <col min="30" max="30" width="26.33203125" style="26" customWidth="1"/>
    <col min="31" max="31" width="38.58203125" style="4" customWidth="1"/>
    <col min="32" max="32" width="53.25" style="4" customWidth="1"/>
    <col min="33" max="33" width="16.33203125" style="4" customWidth="1"/>
    <col min="34" max="34" width="27.33203125" style="4" bestFit="1" customWidth="1"/>
    <col min="35" max="35" width="17.08203125" style="4" customWidth="1"/>
    <col min="36" max="36" width="20.33203125" style="4" customWidth="1"/>
    <col min="37" max="37" width="12.5" style="4" customWidth="1"/>
    <col min="38" max="39" width="11" style="15" customWidth="1"/>
    <col min="40" max="40" width="56.58203125" style="1" customWidth="1"/>
  </cols>
  <sheetData>
    <row r="1" spans="1:41" s="17" customFormat="1" ht="23.5">
      <c r="A1" s="18" t="s">
        <v>81</v>
      </c>
      <c r="B1" s="47" t="s">
        <v>112</v>
      </c>
      <c r="C1" s="47"/>
      <c r="D1" s="47"/>
      <c r="E1" s="48" t="str">
        <f ca="1">IF(LEN(cellFilenameFormatErrors)=0,LEFT(cellBaseFilename,9),"Code is automatically derived from the filename: 'YEAR.###X.[STATUS.][v#.]DESCRIPTION.xlsx', X=SC code")</f>
        <v>2024.017M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2024.017M.Shilevirus_10nsp_JFA.xlsx</v>
      </c>
      <c r="AF1" s="23"/>
      <c r="AG1" s="16"/>
      <c r="AH1" s="16"/>
      <c r="AI1" s="16"/>
      <c r="AJ1" s="16"/>
      <c r="AK1" s="16"/>
      <c r="AL1" s="16"/>
      <c r="AM1" s="16"/>
      <c r="AN1" s="16"/>
      <c r="AO1"/>
    </row>
    <row r="2" spans="1:41" ht="18.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t="s">
        <v>119</v>
      </c>
      <c r="V5" s="34" t="s">
        <v>120</v>
      </c>
      <c r="W5" s="34"/>
      <c r="X5" s="34" t="s">
        <v>121</v>
      </c>
      <c r="Y5" s="34"/>
      <c r="Z5" s="34" t="s">
        <v>122</v>
      </c>
      <c r="AA5" s="34"/>
      <c r="AB5" s="34" t="s">
        <v>123</v>
      </c>
      <c r="AC5" s="34"/>
      <c r="AD5" s="35" t="s">
        <v>156</v>
      </c>
      <c r="AE5" s="4" t="s">
        <v>125</v>
      </c>
      <c r="AF5" s="4" t="s">
        <v>124</v>
      </c>
      <c r="AG5" s="4" t="s">
        <v>159</v>
      </c>
      <c r="AH5" s="4" t="s">
        <v>149</v>
      </c>
      <c r="AI5" s="4" t="s">
        <v>29</v>
      </c>
      <c r="AJ5" s="4" t="s">
        <v>102</v>
      </c>
      <c r="AK5" s="4" t="s">
        <v>96</v>
      </c>
      <c r="AL5" s="15" t="s">
        <v>27</v>
      </c>
      <c r="AM5" s="15" t="s">
        <v>28</v>
      </c>
      <c r="AN5" s="1" t="s">
        <v>158</v>
      </c>
    </row>
    <row r="6" spans="1:41">
      <c r="P6" s="14" t="s">
        <v>116</v>
      </c>
      <c r="R6" s="14" t="s">
        <v>117</v>
      </c>
      <c r="T6" s="14" t="s">
        <v>118</v>
      </c>
      <c r="U6" s="14" t="s">
        <v>119</v>
      </c>
      <c r="V6" s="14" t="s">
        <v>120</v>
      </c>
      <c r="X6" s="14" t="s">
        <v>121</v>
      </c>
      <c r="Z6" s="14" t="s">
        <v>122</v>
      </c>
      <c r="AB6" s="14" t="s">
        <v>123</v>
      </c>
      <c r="AD6" s="26" t="s">
        <v>157</v>
      </c>
      <c r="AE6" s="4" t="s">
        <v>147</v>
      </c>
      <c r="AF6" s="4" t="s">
        <v>126</v>
      </c>
      <c r="AG6" s="4" t="s">
        <v>160</v>
      </c>
      <c r="AH6" s="4" t="s">
        <v>150</v>
      </c>
      <c r="AI6" s="4" t="s">
        <v>29</v>
      </c>
      <c r="AJ6" s="4" t="s">
        <v>102</v>
      </c>
      <c r="AK6" s="4" t="s">
        <v>96</v>
      </c>
      <c r="AL6" s="15" t="s">
        <v>27</v>
      </c>
      <c r="AM6" s="15" t="s">
        <v>28</v>
      </c>
      <c r="AN6" s="1" t="s">
        <v>158</v>
      </c>
    </row>
    <row r="7" spans="1:41">
      <c r="P7" s="14" t="s">
        <v>116</v>
      </c>
      <c r="R7" s="14" t="s">
        <v>117</v>
      </c>
      <c r="T7" s="14" t="s">
        <v>118</v>
      </c>
      <c r="U7" s="14" t="s">
        <v>119</v>
      </c>
      <c r="V7" s="14" t="s">
        <v>120</v>
      </c>
      <c r="X7" s="14" t="s">
        <v>121</v>
      </c>
      <c r="Z7" s="14" t="s">
        <v>122</v>
      </c>
      <c r="AB7" s="14" t="s">
        <v>123</v>
      </c>
      <c r="AD7" s="26" t="s">
        <v>175</v>
      </c>
      <c r="AE7" s="4" t="s">
        <v>148</v>
      </c>
      <c r="AF7" s="4" t="s">
        <v>127</v>
      </c>
      <c r="AG7" s="4" t="s">
        <v>128</v>
      </c>
      <c r="AI7" s="4" t="s">
        <v>29</v>
      </c>
      <c r="AJ7" s="4" t="s">
        <v>102</v>
      </c>
      <c r="AK7" s="4" t="s">
        <v>96</v>
      </c>
      <c r="AL7" s="15" t="s">
        <v>27</v>
      </c>
      <c r="AM7" s="15" t="s">
        <v>28</v>
      </c>
      <c r="AN7" s="1" t="s">
        <v>176</v>
      </c>
    </row>
    <row r="8" spans="1:41">
      <c r="P8" s="14" t="s">
        <v>116</v>
      </c>
      <c r="R8" s="14" t="s">
        <v>117</v>
      </c>
      <c r="T8" s="14" t="s">
        <v>118</v>
      </c>
      <c r="U8" s="14" t="s">
        <v>119</v>
      </c>
      <c r="V8" s="14" t="s">
        <v>120</v>
      </c>
      <c r="X8" s="14" t="s">
        <v>121</v>
      </c>
      <c r="Z8" s="14" t="s">
        <v>122</v>
      </c>
      <c r="AB8" s="14" t="s">
        <v>123</v>
      </c>
      <c r="AD8" s="26" t="s">
        <v>161</v>
      </c>
      <c r="AE8" s="4" t="s">
        <v>130</v>
      </c>
      <c r="AF8" s="4" t="s">
        <v>129</v>
      </c>
      <c r="AG8" s="4" t="s">
        <v>131</v>
      </c>
      <c r="AH8" s="4" t="s">
        <v>151</v>
      </c>
      <c r="AI8" s="4" t="s">
        <v>29</v>
      </c>
      <c r="AJ8" s="4" t="s">
        <v>102</v>
      </c>
      <c r="AK8" s="4" t="s">
        <v>96</v>
      </c>
      <c r="AL8" s="15" t="s">
        <v>27</v>
      </c>
      <c r="AM8" s="15" t="s">
        <v>28</v>
      </c>
      <c r="AN8" s="1" t="s">
        <v>162</v>
      </c>
    </row>
    <row r="9" spans="1:41">
      <c r="P9" s="14" t="s">
        <v>116</v>
      </c>
      <c r="R9" s="14" t="s">
        <v>117</v>
      </c>
      <c r="T9" s="14" t="s">
        <v>118</v>
      </c>
      <c r="U9" s="14" t="s">
        <v>119</v>
      </c>
      <c r="V9" s="14" t="s">
        <v>120</v>
      </c>
      <c r="X9" s="14" t="s">
        <v>121</v>
      </c>
      <c r="Z9" s="14" t="s">
        <v>122</v>
      </c>
      <c r="AB9" s="14" t="s">
        <v>123</v>
      </c>
      <c r="AD9" s="26" t="s">
        <v>163</v>
      </c>
      <c r="AE9" s="4" t="s">
        <v>133</v>
      </c>
      <c r="AF9" s="4" t="s">
        <v>132</v>
      </c>
      <c r="AG9" s="4" t="s">
        <v>134</v>
      </c>
      <c r="AH9" s="50" t="s">
        <v>134</v>
      </c>
      <c r="AI9" s="4" t="s">
        <v>29</v>
      </c>
      <c r="AJ9" s="4" t="s">
        <v>102</v>
      </c>
      <c r="AK9" s="4" t="s">
        <v>96</v>
      </c>
      <c r="AL9" s="15" t="s">
        <v>27</v>
      </c>
      <c r="AM9" s="15" t="s">
        <v>28</v>
      </c>
      <c r="AN9" s="1" t="s">
        <v>174</v>
      </c>
    </row>
    <row r="10" spans="1:41">
      <c r="P10" s="14" t="s">
        <v>116</v>
      </c>
      <c r="R10" s="14" t="s">
        <v>117</v>
      </c>
      <c r="T10" s="14" t="s">
        <v>118</v>
      </c>
      <c r="U10" s="14" t="s">
        <v>119</v>
      </c>
      <c r="V10" s="14" t="s">
        <v>120</v>
      </c>
      <c r="X10" s="14" t="s">
        <v>121</v>
      </c>
      <c r="Z10" s="14" t="s">
        <v>122</v>
      </c>
      <c r="AB10" s="14" t="s">
        <v>123</v>
      </c>
      <c r="AD10" s="26" t="s">
        <v>164</v>
      </c>
      <c r="AE10" s="4" t="s">
        <v>136</v>
      </c>
      <c r="AF10" s="4" t="s">
        <v>135</v>
      </c>
      <c r="AG10" s="4" t="s">
        <v>137</v>
      </c>
      <c r="AH10" s="4" t="s">
        <v>152</v>
      </c>
      <c r="AI10" s="4" t="s">
        <v>29</v>
      </c>
      <c r="AJ10" s="4" t="s">
        <v>102</v>
      </c>
      <c r="AK10" s="4" t="s">
        <v>96</v>
      </c>
      <c r="AL10" s="15" t="s">
        <v>27</v>
      </c>
      <c r="AM10" s="15" t="s">
        <v>28</v>
      </c>
      <c r="AN10" s="1" t="s">
        <v>172</v>
      </c>
    </row>
    <row r="11" spans="1:41">
      <c r="P11" s="14" t="s">
        <v>116</v>
      </c>
      <c r="R11" s="14" t="s">
        <v>117</v>
      </c>
      <c r="T11" s="14" t="s">
        <v>118</v>
      </c>
      <c r="U11" s="14" t="s">
        <v>119</v>
      </c>
      <c r="V11" s="14" t="s">
        <v>120</v>
      </c>
      <c r="X11" s="14" t="s">
        <v>121</v>
      </c>
      <c r="Z11" s="14" t="s">
        <v>122</v>
      </c>
      <c r="AB11" s="14" t="s">
        <v>123</v>
      </c>
      <c r="AD11" s="26" t="s">
        <v>165</v>
      </c>
      <c r="AE11" s="4" t="s">
        <v>139</v>
      </c>
      <c r="AF11" s="4" t="s">
        <v>138</v>
      </c>
      <c r="AG11" s="4" t="s">
        <v>140</v>
      </c>
      <c r="AH11" s="4" t="s">
        <v>153</v>
      </c>
      <c r="AI11" s="4" t="s">
        <v>29</v>
      </c>
      <c r="AJ11" s="4" t="s">
        <v>102</v>
      </c>
      <c r="AK11" s="4" t="s">
        <v>96</v>
      </c>
      <c r="AL11" s="15" t="s">
        <v>27</v>
      </c>
      <c r="AM11" s="15" t="s">
        <v>28</v>
      </c>
      <c r="AN11" s="1" t="s">
        <v>172</v>
      </c>
    </row>
    <row r="12" spans="1:41">
      <c r="P12" s="14" t="s">
        <v>116</v>
      </c>
      <c r="R12" s="14" t="s">
        <v>117</v>
      </c>
      <c r="T12" s="14" t="s">
        <v>118</v>
      </c>
      <c r="U12" s="14" t="s">
        <v>119</v>
      </c>
      <c r="V12" s="14" t="s">
        <v>120</v>
      </c>
      <c r="X12" s="14" t="s">
        <v>121</v>
      </c>
      <c r="Z12" s="14" t="s">
        <v>122</v>
      </c>
      <c r="AB12" s="14" t="s">
        <v>123</v>
      </c>
      <c r="AD12" s="26" t="s">
        <v>166</v>
      </c>
      <c r="AE12" s="4" t="s">
        <v>142</v>
      </c>
      <c r="AF12" s="4" t="s">
        <v>141</v>
      </c>
      <c r="AG12" s="4" t="s">
        <v>143</v>
      </c>
      <c r="AH12" s="4" t="s">
        <v>154</v>
      </c>
      <c r="AI12" s="4" t="s">
        <v>29</v>
      </c>
      <c r="AJ12" s="4" t="s">
        <v>102</v>
      </c>
      <c r="AK12" s="4" t="s">
        <v>96</v>
      </c>
      <c r="AL12" s="15" t="s">
        <v>27</v>
      </c>
      <c r="AM12" s="15" t="s">
        <v>28</v>
      </c>
      <c r="AN12" s="1" t="s">
        <v>178</v>
      </c>
    </row>
    <row r="13" spans="1:41">
      <c r="P13" s="14" t="s">
        <v>116</v>
      </c>
      <c r="R13" s="14" t="s">
        <v>117</v>
      </c>
      <c r="T13" s="14" t="s">
        <v>118</v>
      </c>
      <c r="U13" s="14" t="s">
        <v>119</v>
      </c>
      <c r="V13" s="14" t="s">
        <v>120</v>
      </c>
      <c r="X13" s="14" t="s">
        <v>121</v>
      </c>
      <c r="Z13" s="14" t="s">
        <v>122</v>
      </c>
      <c r="AB13" s="14" t="s">
        <v>123</v>
      </c>
      <c r="AD13" s="26" t="s">
        <v>155</v>
      </c>
      <c r="AE13" s="4" t="s">
        <v>145</v>
      </c>
      <c r="AF13" s="4" t="s">
        <v>144</v>
      </c>
      <c r="AG13" s="4" t="s">
        <v>146</v>
      </c>
      <c r="AH13" s="4" t="s">
        <v>177</v>
      </c>
      <c r="AI13" s="4" t="s">
        <v>29</v>
      </c>
      <c r="AJ13" s="4" t="s">
        <v>102</v>
      </c>
      <c r="AK13" s="4" t="s">
        <v>96</v>
      </c>
      <c r="AL13" s="15" t="s">
        <v>27</v>
      </c>
      <c r="AM13" s="15" t="s">
        <v>28</v>
      </c>
      <c r="AN13" s="1" t="s">
        <v>173</v>
      </c>
    </row>
    <row r="14" spans="1:41">
      <c r="P14" s="14" t="s">
        <v>116</v>
      </c>
      <c r="R14" s="14" t="s">
        <v>117</v>
      </c>
      <c r="T14" s="14" t="s">
        <v>118</v>
      </c>
      <c r="U14" s="14" t="s">
        <v>119</v>
      </c>
      <c r="V14" s="14" t="s">
        <v>120</v>
      </c>
      <c r="X14" s="14" t="s">
        <v>121</v>
      </c>
      <c r="Z14" s="14" t="s">
        <v>122</v>
      </c>
      <c r="AB14" s="14" t="s">
        <v>123</v>
      </c>
      <c r="AD14" s="26" t="s">
        <v>168</v>
      </c>
      <c r="AE14" s="4" t="s">
        <v>170</v>
      </c>
      <c r="AF14" s="4" t="s">
        <v>167</v>
      </c>
      <c r="AG14" s="4" t="s">
        <v>169</v>
      </c>
      <c r="AH14" s="4" t="s">
        <v>171</v>
      </c>
      <c r="AI14" s="4" t="s">
        <v>29</v>
      </c>
      <c r="AJ14" s="4" t="s">
        <v>102</v>
      </c>
      <c r="AK14" s="4" t="s">
        <v>96</v>
      </c>
      <c r="AL14" s="15" t="s">
        <v>27</v>
      </c>
      <c r="AM14" s="15" t="s">
        <v>28</v>
      </c>
      <c r="AN14" s="1" t="s">
        <v>158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1">
      <formula>ROW(A1)&gt;5</formula>
    </cfRule>
  </conditionalFormatting>
  <conditionalFormatting sqref="P1:P13 Q3:AC13">
    <cfRule type="expression" dxfId="5" priority="12">
      <formula>AND(NOT(ISBLANK(P1)),COUNTA(Q1:$AD1)=0)</formula>
    </cfRule>
  </conditionalFormatting>
  <conditionalFormatting sqref="P4:AC1048576">
    <cfRule type="containsText" dxfId="4" priority="6" operator="containsText" text=" ">
      <formula>NOT(ISERROR(SEARCH(" ",P4)))</formula>
    </cfRule>
  </conditionalFormatting>
  <conditionalFormatting sqref="P14:AC1048573">
    <cfRule type="expression" dxfId="3" priority="7">
      <formula>AND(NOT(ISBLANK(P14)),COUNTA(Q14:$AD14)=0)</formula>
    </cfRule>
  </conditionalFormatting>
  <conditionalFormatting sqref="P1048574:AC1048576">
    <cfRule type="expression" dxfId="2" priority="31">
      <formula>AND(NOT(ISBLANK(P1048574)),COUNTA(Q1048574:$AD1048575)=0)</formula>
    </cfRule>
  </conditionalFormatting>
  <conditionalFormatting sqref="AD1:AD1048576">
    <cfRule type="expression" dxfId="1" priority="2">
      <formula>NOT(OR(OR(AD1="",AD1="Species"),_xlfn.CONCAT(AB1," ")=LEFT(AD1,LEN(AB1)+1)))</formula>
    </cfRule>
  </conditionalFormatting>
  <conditionalFormatting sqref="AM4:AM1048576">
    <cfRule type="expression" dxfId="0" priority="9">
      <formula>NOT(AM4=proposedRank)</formula>
    </cfRule>
  </conditionalFormatting>
  <dataValidations count="6">
    <dataValidation type="custom" allowBlank="1" showInputMessage="1" showErrorMessage="1" errorTitle="Binomial Naming" error="Species name must start with the name of it's genus." promptTitle="binomial" sqref="AD1:AD3" xr:uid="{5D9E8A4A-53D4-400C-AA45-10792FB5E836}">
      <formula1>OR(LEFT(AD1048572,LEN(AB1048572))=AB1048572,AD1048572="Species")</formula1>
    </dataValidation>
    <dataValidation type="custom" allowBlank="1" showInputMessage="1" showErrorMessage="1" errorTitle="Binomial Naming" error="Species name must start with the name of it's genus." promptTitle="binomial" sqref="AD4" xr:uid="{356CB04A-A4C1-4539-B43C-37661896FCF3}">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5012644D-C816-4474-BC92-26C92D91D0A5}"/>
    <dataValidation type="custom" allowBlank="1" showInputMessage="1" showErrorMessage="1" errorTitle="Binomial Naming" error="Species name must start with the name of it's genus." promptTitle="binomial" sqref="AD5:AD9 AD14:AD1048576" xr:uid="{FE4CF0BD-44ED-4F2C-A94A-CCA57FC4387A}">
      <formula1>OR(LEFT(AD1,LEN(AB1))=AB1,AD1="Species")</formula1>
    </dataValidation>
    <dataValidation type="custom" allowBlank="1" showInputMessage="1" showErrorMessage="1" errorTitle="Binomial Naming" error="Species name must start with the name of it's genus." promptTitle="binomial" sqref="AD10:AD12" xr:uid="{29507098-D0C6-40BE-ACB4-14FA298BA2EA}">
      <formula1>OR(LEFT(AD7,LEN(AB7))=AB7,AD7="Species")</formula1>
    </dataValidation>
    <dataValidation type="custom" allowBlank="1" showInputMessage="1" showErrorMessage="1" errorTitle="Binomial Naming" error="Species name must start with the name of it's genus." promptTitle="binomial" sqref="AD13" xr:uid="{69E2C283-2A05-44B9-ADD9-7D7BC2F52D40}">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1577125-A1EF-4D7E-8C4E-A51412DAB3AA}">
          <x14:formula1>
            <xm:f>'Menu Items (Do not change)'!$E:$E</xm:f>
          </x14:formula1>
          <xm:sqref>AM1:AM2 AM4:AM1048576</xm:sqref>
        </x14:dataValidation>
        <x14:dataValidation type="list" errorStyle="warning" allowBlank="1" showInputMessage="1" showErrorMessage="1" xr:uid="{BFFD2D6E-4465-4668-B73C-5A6E3DDA9708}">
          <x14:formula1>
            <xm:f>'Menu Items (Do not change)'!$D:$D</xm:f>
          </x14:formula1>
          <xm:sqref>AL1:AL2 AL4:AL1048576</xm:sqref>
        </x14:dataValidation>
        <x14:dataValidation type="list" allowBlank="1" showInputMessage="1" showErrorMessage="1" xr:uid="{2379A6C2-8C7A-42A2-9E7A-24FE136DF0CF}">
          <x14:formula1>
            <xm:f>'Menu Items (Do not change)'!$A:$A</xm:f>
          </x14:formula1>
          <xm:sqref>AI1:AI1048576</xm:sqref>
        </x14:dataValidation>
        <x14:dataValidation type="list" allowBlank="1" showInputMessage="1" showErrorMessage="1" xr:uid="{64E68AFE-7148-4D3F-95EC-ABA1A58F4685}">
          <x14:formula1>
            <xm:f>'Menu Items (Do not change)'!$B:$B</xm:f>
          </x14:formula1>
          <xm:sqref>AJ1:AJ1048576</xm:sqref>
        </x14:dataValidation>
        <x14:dataValidation type="list" allowBlank="1" showInputMessage="1" showErrorMessage="1" xr:uid="{BEBEBA47-E8D5-4107-855C-18AEC9609215}">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2024-07-16T13:31:32Z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2024-06-28T21:11:16Z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95c413cf-3ac9-45d9-b6ce-5f51b7d32411</vt:lpwstr>
  </property>
  <property fmtid="{D5CDD505-2E9C-101B-9397-08002B2CF9AE}" pid="8" name="MSIP_Label_7b94a7b8-f06c-4dfe-bdcc-9b548fd58c31_ContentBits">
    <vt:lpwstr>0</vt:lpwstr>
  </property>
</Properties>
</file>