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Data Drive\Data\Project\ICTV\Proposals Secretary\TPs 2024\M_revised\"/>
    </mc:Choice>
  </mc:AlternateContent>
  <xr:revisionPtr revIDLastSave="0" documentId="8_{9E7AE5B6-7115-4E7E-9649-ECD4D0CF33CE}" xr6:coauthVersionLast="47" xr6:coauthVersionMax="47" xr10:uidLastSave="{00000000-0000-0000-0000-000000000000}"/>
  <bookViews>
    <workbookView xWindow="3630" yWindow="-13620" windowWidth="23205" windowHeight="1041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<sst xmlns="http://schemas.openxmlformats.org/spreadsheetml/2006/main" count="425" uniqueCount="190">
  <si>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</si>
  <si>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</si>
  <si>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</si>
  <si>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</si>
  <si>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</si>
  <si>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</si>
  <si>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</si>
  <si>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</si>
  <si>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</si>
  <si>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</si>
  <si>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</si>
  <si>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</si>
  <si>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</si>
  <si>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</si>
  <si>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</si>
  <si>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</si>
  <si>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</si>
  <si>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</si>
  <si>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</si>
  <si>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</si>
  <si>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</si>
  <si>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</si>
  <si>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</si>
  <si>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</si>
  <si>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</si>
  <si>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</si>
  <si>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</si>
  <si>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</si>
  <si>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</si>
  <si>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</si>
  <si>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</si>
  <si>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</si>
  <si>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</si>
  <si>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</si>
  <si>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</si>
  <si>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</si>
  <si>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</si>
  <si>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</si>
  <si>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</si>
  <si>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</si>
  <si>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</si>
  <si>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</si>
  <si>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</si>
  <si>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</si>
  <si>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</si>
  <si>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</si>
  <si>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</si>
  <si>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</si>
  <si>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</si>
  <si>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</si>
  <si>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</si>
  <si>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</si>
  <si>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</si>
  <si>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</si>
  <si>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</si>
  <si>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</si>
  <si>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</si>
  <si>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</si>
  <si>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</si>
  <si>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</si>
  <si>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</si>
  <si>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</si>
  <si>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</si>
  <si>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</si>
  <si>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</si>
  <si>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</si>
  <si>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</si>
  <si>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</si>
  <si>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</si>
  <si>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</si>
  <si>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</si>
  <si>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</si>
  <si>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</si>
  <si>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</si>
  <si>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</si>
  <si>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</si>
  <si>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</si>
  <si>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</si>
  <si>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</si>
  <si>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</si>
  <si>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</si>
  <si>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</si>
  <si>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</si>
  <si>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</si>
  <si>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</si>
  <si>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</si>
  <si>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</si>
  <si>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</si>
  <si>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</si>
  <si>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</si>
  <si>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</si>
  <si>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</si>
  <si>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</si>
  <si>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</si>
  <si>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</si>
  <si>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</si>
  <si>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</si>
  <si>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</si>
  <si>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</si>
  <si>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</si>
  <si>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</si>
  <si>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</si>
  <si>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</si>
  <si>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</si>
  <si>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</si>
  <si>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</si>
  <si>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</si>
  <si>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</si>
  <si>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</si>
  <si>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</si>
  <si>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</si>
  <si>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</si>
  <si>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</si>
  <si>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</si>
  <si>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</si>
  <si>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</si>
  <si>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</si>
  <si>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</si>
  <si>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Negarnaviricota</t>
  </si>
  <si>
    <t>Haploviricotina</t>
  </si>
  <si>
    <t>Monjiviricetes</t>
  </si>
  <si>
    <t>Mononegavirales</t>
  </si>
  <si>
    <t>Rhabdoviridae</t>
  </si>
  <si>
    <t>Alpharhabdovirinae</t>
  </si>
  <si>
    <t>Thriprhavirus</t>
  </si>
  <si>
    <t>Alphathriprhavirus</t>
  </si>
  <si>
    <t>Betathriprhavirus</t>
  </si>
  <si>
    <t>Betathriprhavirus variabilis</t>
  </si>
  <si>
    <t>Betathriprhavirus midwest</t>
  </si>
  <si>
    <t>soybean thrips rhabdo-like virus 1</t>
  </si>
  <si>
    <t>soybean thrips rhabdo-like virus 2</t>
  </si>
  <si>
    <t>STRLV1</t>
  </si>
  <si>
    <t>STRLV2</t>
  </si>
  <si>
    <t>STN1</t>
  </si>
  <si>
    <t>MT224147</t>
  </si>
  <si>
    <t>MT224148</t>
  </si>
  <si>
    <t>Alphapaprhavirus</t>
  </si>
  <si>
    <t>Alphapaprhavirus gata</t>
  </si>
  <si>
    <t>Alphapaprhavirus orgi</t>
  </si>
  <si>
    <t>KX852388</t>
  </si>
  <si>
    <t>KX852386</t>
  </si>
  <si>
    <t>Gata virus</t>
  </si>
  <si>
    <t>Orgi virus</t>
  </si>
  <si>
    <t>GATV</t>
  </si>
  <si>
    <t>ORGIV</t>
  </si>
  <si>
    <t>M4</t>
  </si>
  <si>
    <t>SP1</t>
  </si>
  <si>
    <t>Sigmavirus</t>
  </si>
  <si>
    <t>Sigmavirus hangzhou</t>
  </si>
  <si>
    <t>Sigmavirus dorsalis</t>
  </si>
  <si>
    <t>MZ209737</t>
  </si>
  <si>
    <t>MN745080</t>
  </si>
  <si>
    <t>Hangzhou rhabdovirus 4</t>
  </si>
  <si>
    <t>Bactrocera dorsalis sigmavirus</t>
  </si>
  <si>
    <t>BDorSV</t>
  </si>
  <si>
    <t>HzRV4</t>
  </si>
  <si>
    <t>YSP1FY156</t>
  </si>
  <si>
    <t>Tupavirus</t>
  </si>
  <si>
    <t>Tupavirus wufeng</t>
  </si>
  <si>
    <t>OQ715690</t>
  </si>
  <si>
    <t>Wufeng bat tupavirus 2</t>
  </si>
  <si>
    <t>WfBTV2</t>
  </si>
  <si>
    <t>WF_Rh.pearsonii_rhabdo_5</t>
  </si>
  <si>
    <t>Alpharicinrhavirus</t>
  </si>
  <si>
    <t>Alpharicinrhavirus heilongjiang</t>
  </si>
  <si>
    <t>ON408171</t>
  </si>
  <si>
    <t>Tahe rhabdovirus 2</t>
  </si>
  <si>
    <t>ThRV2</t>
  </si>
  <si>
    <t>NE-TH4</t>
  </si>
  <si>
    <t>Merhavirus</t>
  </si>
  <si>
    <t>Merhavirus subalbatus</t>
  </si>
  <si>
    <t>Merhavirus cambodia</t>
  </si>
  <si>
    <t>LC775065</t>
  </si>
  <si>
    <t>OR479699</t>
  </si>
  <si>
    <t>Armigeres subalbatus rhabdovirus</t>
  </si>
  <si>
    <t>CamAnRV</t>
  </si>
  <si>
    <t>Ar-3</t>
  </si>
  <si>
    <t>A4</t>
  </si>
  <si>
    <t>Alphanemrhavirus</t>
  </si>
  <si>
    <t>OQ715689</t>
  </si>
  <si>
    <t>Cambodia Anophales rhabdovirus</t>
  </si>
  <si>
    <t>WfSRV1</t>
  </si>
  <si>
    <t>WF_A.squamipes_rhabdo_1</t>
  </si>
  <si>
    <t>Alphanemrhavirus wufeng</t>
  </si>
  <si>
    <t>Wufeng shrew rhabdovirus 1</t>
  </si>
  <si>
    <t>AsubRV</t>
  </si>
  <si>
    <t>Thriprhavirus intonsa</t>
  </si>
  <si>
    <t>Thriprhavirus tabaci</t>
  </si>
  <si>
    <t>Alphathriprhavirus intonsa</t>
  </si>
  <si>
    <t>Alphathriprhavirus tabaci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</si>
</sst>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2"/>
      <color rgb="FF006100"/>
      <name val="Calibri"/>
      <family val="2"/>
      <scheme val="minor"/>
    </font>
    <font>
      <i/>
      <sz val="12"/>
      <color theme="1"/>
      <name val="Calibri"/>
      <family val="2"/>
      <scheme val="minor"/>
    </font>
    <font>
      <sz val="8"/>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C6EFCE"/>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BFBFBF"/>
      </left>
      <right style="thin">
        <color rgb="FFBFBFBF"/>
      </right>
      <top style="thin">
        <color rgb="FFBFBFBF"/>
      </top>
      <bottom style="thin">
        <color rgb="FFBFBFBF"/>
      </bottom>
      <diagonal/>
    </border>
    <border>
      <left/>
      <right style="thin">
        <color rgb="FFBFBFBF"/>
      </right>
      <top style="thin">
        <color rgb="FFBFBFBF"/>
      </top>
      <bottom style="thin">
        <color rgb="FFBFBFBF"/>
      </bottom>
      <diagonal/>
    </border>
  </borders>
  <cellStyleXfs count="4">
    <xf numFmtId="0" fontId="0" fillId="0" borderId="0"/>
    <xf numFmtId="0" fontId="1" fillId="2" borderId="0" applyNumberFormat="0" applyBorder="0" applyAlignment="0" applyProtection="0"/>
    <xf numFmtId="0" fontId="6" fillId="0" borderId="0" applyNumberFormat="0" applyFill="0" applyBorder="0" applyAlignment="0" applyProtection="0"/>
    <xf numFmtId="0" fontId="29" fillId="9" borderId="0" applyNumberFormat="0" applyBorder="0" applyAlignment="0" applyProtection="0"/>
  </cellStyleXfs>
  <cellXfs count="53">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30" fillId="0" borderId="8" xfId="0" applyFont="1" applyBorder="1" applyAlignment="1">
      <alignment horizontal="left"/>
    </xf>
    <xf numFmtId="0" fontId="30" fillId="9" borderId="9" xfId="3" applyFont="1" applyBorder="1" applyAlignment="1">
      <alignment horizontal="left"/>
    </xf>
    <xf numFmtId="0" fontId="30" fillId="9" borderId="10" xfId="3" applyFont="1" applyBorder="1" applyAlignment="1">
      <alignment horizontal="left"/>
    </xf>
    <xf numFmtId="0" fontId="30" fillId="7" borderId="1" xfId="0" applyFont="1" applyFill="1" applyBorder="1"/>
    <xf numFmtId="0" fontId="30" fillId="4" borderId="1" xfId="0" applyFont="1"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4">
    <cellStyle name="60% - Accent3" xfId="1" builtinId="40"/>
    <cellStyle name="Good" xfId="3" builtinId="26"/>
    <cellStyle name="Hyperlink" xfId="2" builtinId="8"/>
    <cellStyle name="Normal" xfId="0" builtinId="0"/>
  </cellStyles>
  <dxfs count="17">
    <dxf>
      <font>
        <b val="0"/>
        <i/>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2" zoomScale="120" zoomScaleNormal="120" workbookViewId="0"/>
  </sheetViews>
  <sheetFormatPr defaultColWidth="11" defaultRowHeight="15.6"/>
  <cols>
    <col min="1" max="1" width="2.8984375" customWidth="1"/>
    <col min="2" max="2" width="173.5" customWidth="1"/>
  </cols>
  <sheetData>
    <row r="1" spans="2:2" ht="36.9" customHeight="1">
      <c r="B1" s="33" t="s">
        <v>114</v>
      </c>
    </row>
    <row r="2" spans="2:2" ht="234">
      <c r="B2" s="32" t="s">
        <v>113</v>
      </c>
    </row>
  </sheetData>
  <conditionalFormatting sqref="B2">
    <cfRule type="expression" dxfId="1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9"/>
  <sheetViews>
    <sheetView tabSelected="1" topLeftCell="AF1" zoomScale="130" zoomScaleNormal="130" workbookViewId="0">
      <pane ySplit="4" topLeftCell="A5" activePane="bottomLeft" state="frozen"/>
      <selection pane="bottomLeft" activeCell="AL7" sqref="AL7"/>
    </sheetView>
  </sheetViews>
  <sheetFormatPr defaultColWidth="11" defaultRowHeight="15.6"/>
  <cols>
    <col min="1" max="1" width="15" style="2" bestFit="1" customWidth="1"/>
    <col min="2" max="2" width="9" style="2" bestFit="1" customWidth="1"/>
    <col min="3" max="3" width="8.3984375" style="2" bestFit="1" customWidth="1"/>
    <col min="4" max="4" width="11.09765625" style="2" bestFit="1" customWidth="1"/>
    <col min="5" max="15" width="10.8984375" style="2"/>
    <col min="16" max="16" width="8.8984375" style="14" customWidth="1"/>
    <col min="17" max="17" width="9.59765625" style="14" customWidth="1"/>
    <col min="18" max="18" width="12.8984375" style="14" customWidth="1"/>
    <col min="19" max="19" width="11.59765625" style="14" customWidth="1"/>
    <col min="20" max="20" width="14.09765625" style="14" customWidth="1"/>
    <col min="21" max="21" width="13.3984375" style="14" customWidth="1"/>
    <col min="22" max="22" width="14.8984375" style="14" customWidth="1"/>
    <col min="23" max="25" width="10.8984375" style="14"/>
    <col min="26" max="26" width="13.3984375" style="14" customWidth="1"/>
    <col min="27" max="27" width="19.59765625" style="14" customWidth="1"/>
    <col min="28" max="28" width="18.3984375" style="14" customWidth="1"/>
    <col min="29" max="29" width="10.8984375" style="14"/>
    <col min="30" max="30" width="30.09765625" style="26" customWidth="1"/>
    <col min="31" max="31" width="21.8984375" style="4" customWidth="1"/>
    <col min="32" max="32" width="30.59765625" style="4" customWidth="1"/>
    <col min="33" max="33" width="16.3984375" style="4" customWidth="1"/>
    <col min="34" max="34" width="27.3984375" style="4" bestFit="1" customWidth="1"/>
    <col min="35" max="35" width="17.09765625" style="4" bestFit="1" customWidth="1"/>
    <col min="36" max="36" width="20.3984375" style="4" bestFit="1" customWidth="1"/>
    <col min="37" max="37" width="16.59765625" style="4" customWidth="1"/>
    <col min="38" max="39" width="10.8984375" style="15"/>
    <col min="40" max="40" width="56.59765625" style="1" customWidth="1"/>
  </cols>
  <sheetData>
    <row r="1" spans="1:41" s="17" customFormat="1" ht="23.4">
      <c r="A1" s="18" t="s">
        <v>81</v>
      </c>
      <c r="B1" s="50" t="s">
        <v>112</v>
      </c>
      <c r="C1" s="50"/>
      <c r="D1" s="50"/>
      <c r="E1" s="51" t="str">
        <f ca="1">IF(LEN(cellFilenameFormatErrors)=0,LEFT(cellBaseFilename,9),"Code is automatically derived from the filename: 'YEAR.###X.[STATUS.][v#.]DESCRIPTION.xlsx', X=SC code")</f>
        <v>2024.001M</v>
      </c>
      <c r="F1" s="51"/>
      <c r="G1" s="51"/>
      <c r="H1" s="51"/>
      <c r="I1" s="51"/>
      <c r="J1" s="51"/>
      <c r="K1" s="51"/>
      <c r="L1" s="51"/>
      <c r="M1" s="51"/>
      <c r="N1" s="51"/>
      <c r="O1" s="51"/>
      <c r="P1" s="41"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2"/>
      <c r="R1" s="42"/>
      <c r="S1" s="42"/>
      <c r="T1" s="42"/>
      <c r="U1" s="42"/>
      <c r="V1" s="42"/>
      <c r="W1" s="42"/>
      <c r="X1" s="42"/>
      <c r="Y1" s="42"/>
      <c r="Z1" s="42"/>
      <c r="AA1" s="42"/>
      <c r="AB1" s="42"/>
      <c r="AC1" s="42"/>
      <c r="AD1" s="29" t="s">
        <v>28</v>
      </c>
      <c r="AE1" s="25" t="str" cm="1">
        <f t="array" aca="1" ref="AE1" ca="1">MID(CELL("filename",'Proposal Template'!$B$1),SEARCH("[",CELL("filename",'Proposal Template'!$B$1))+1, SEARCH("]",CELL("filename",'Proposal Template'!$B$1))-SEARCH("[",CELL("filename",'Proposal Template'!$B$1))-1)</f>
        <v>2024.001M.A.v1.Alpharhabdovirinae_1ng_11nsp.xlsx</v>
      </c>
      <c r="AF1" s="23"/>
      <c r="AG1" s="16"/>
      <c r="AH1" s="16"/>
      <c r="AI1" s="16"/>
      <c r="AJ1" s="16"/>
      <c r="AK1" s="16"/>
      <c r="AL1" s="16"/>
      <c r="AM1" s="16"/>
      <c r="AN1" s="16"/>
      <c r="AO1"/>
    </row>
    <row r="2" spans="1:41" ht="18">
      <c r="A2" s="18" t="s">
        <v>115</v>
      </c>
      <c r="B2" s="50" t="s">
        <v>111</v>
      </c>
      <c r="C2" s="50"/>
      <c r="D2" s="50"/>
      <c r="E2" s="52"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52"/>
      <c r="G2" s="52"/>
      <c r="H2" s="52"/>
      <c r="I2" s="52"/>
      <c r="J2" s="52"/>
      <c r="K2" s="52"/>
      <c r="L2" s="52"/>
      <c r="M2" s="52"/>
      <c r="N2" s="52"/>
      <c r="O2" s="52"/>
      <c r="P2" s="43" t="str">
        <f ca="1">_xlfn.CONCAT(
IF(NOT(ISERROR(AF2)),"","Study Section code ('"&amp;AE2&amp;"') is not valid; ")
)</f>
        <v/>
      </c>
      <c r="Q2" s="44"/>
      <c r="R2" s="44"/>
      <c r="S2" s="44"/>
      <c r="T2" s="44"/>
      <c r="U2" s="44"/>
      <c r="V2" s="44"/>
      <c r="W2" s="44"/>
      <c r="X2" s="44"/>
      <c r="Y2" s="44"/>
      <c r="Z2" s="44"/>
      <c r="AA2" s="44"/>
      <c r="AB2" s="44"/>
      <c r="AC2" s="44"/>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5" t="s">
        <v>21</v>
      </c>
      <c r="B3" s="45"/>
      <c r="C3" s="45"/>
      <c r="D3" s="45"/>
      <c r="E3" s="45"/>
      <c r="F3" s="45"/>
      <c r="G3" s="45"/>
      <c r="H3" s="45"/>
      <c r="I3" s="45"/>
      <c r="J3" s="45"/>
      <c r="K3" s="45"/>
      <c r="L3" s="45"/>
      <c r="M3" s="45"/>
      <c r="N3" s="45"/>
      <c r="O3" s="45"/>
      <c r="P3" s="46" t="s">
        <v>22</v>
      </c>
      <c r="Q3" s="46"/>
      <c r="R3" s="46"/>
      <c r="S3" s="46"/>
      <c r="T3" s="46"/>
      <c r="U3" s="46"/>
      <c r="V3" s="46"/>
      <c r="W3" s="46"/>
      <c r="X3" s="46"/>
      <c r="Y3" s="46"/>
      <c r="Z3" s="46"/>
      <c r="AA3" s="46"/>
      <c r="AB3" s="46"/>
      <c r="AC3" s="46"/>
      <c r="AD3" s="46"/>
      <c r="AE3" s="47" t="s">
        <v>110</v>
      </c>
      <c r="AF3" s="48"/>
      <c r="AG3" s="48"/>
      <c r="AH3" s="48"/>
      <c r="AI3" s="48"/>
      <c r="AJ3" s="48"/>
      <c r="AK3" s="49"/>
      <c r="AL3" s="39" t="s">
        <v>109</v>
      </c>
      <c r="AM3" s="40"/>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A5" s="34" t="s">
        <v>116</v>
      </c>
      <c r="B5" s="34"/>
      <c r="C5" s="34" t="s">
        <v>117</v>
      </c>
      <c r="D5" s="34"/>
      <c r="E5" s="34" t="s">
        <v>118</v>
      </c>
      <c r="F5" s="34" t="s">
        <v>119</v>
      </c>
      <c r="G5" s="34" t="s">
        <v>120</v>
      </c>
      <c r="H5" s="34"/>
      <c r="I5" s="34" t="s">
        <v>121</v>
      </c>
      <c r="J5" s="34"/>
      <c r="K5" s="34" t="s">
        <v>122</v>
      </c>
      <c r="L5" s="34" t="s">
        <v>123</v>
      </c>
      <c r="M5" s="38" t="s">
        <v>124</v>
      </c>
      <c r="P5" s="35" t="s">
        <v>116</v>
      </c>
      <c r="Q5" s="36"/>
      <c r="R5" s="36" t="s">
        <v>117</v>
      </c>
      <c r="S5" s="36"/>
      <c r="T5" s="36" t="s">
        <v>118</v>
      </c>
      <c r="U5" s="36" t="s">
        <v>119</v>
      </c>
      <c r="V5" s="36" t="s">
        <v>120</v>
      </c>
      <c r="W5" s="36"/>
      <c r="X5" s="36" t="s">
        <v>121</v>
      </c>
      <c r="Y5" s="36"/>
      <c r="Z5" s="36" t="s">
        <v>122</v>
      </c>
      <c r="AA5" s="36" t="s">
        <v>123</v>
      </c>
      <c r="AB5" s="37" t="s">
        <v>125</v>
      </c>
      <c r="AL5" s="15" t="s">
        <v>37</v>
      </c>
      <c r="AM5" s="15" t="s">
        <v>35</v>
      </c>
    </row>
    <row r="6" spans="1:41">
      <c r="A6" s="34" t="s">
        <v>116</v>
      </c>
      <c r="B6" s="34"/>
      <c r="C6" s="34" t="s">
        <v>117</v>
      </c>
      <c r="D6" s="34"/>
      <c r="E6" s="34" t="s">
        <v>118</v>
      </c>
      <c r="F6" s="34" t="s">
        <v>119</v>
      </c>
      <c r="G6" s="34" t="s">
        <v>120</v>
      </c>
      <c r="H6" s="34"/>
      <c r="I6" s="34" t="s">
        <v>121</v>
      </c>
      <c r="J6" s="34"/>
      <c r="K6" s="34" t="s">
        <v>122</v>
      </c>
      <c r="L6" s="34" t="s">
        <v>123</v>
      </c>
      <c r="M6" s="38" t="s">
        <v>124</v>
      </c>
      <c r="O6" s="38" t="s">
        <v>186</v>
      </c>
      <c r="P6" s="35" t="s">
        <v>116</v>
      </c>
      <c r="Q6" s="36"/>
      <c r="R6" s="36" t="s">
        <v>117</v>
      </c>
      <c r="S6" s="36"/>
      <c r="T6" s="36" t="s">
        <v>118</v>
      </c>
      <c r="U6" s="36" t="s">
        <v>119</v>
      </c>
      <c r="V6" s="36" t="s">
        <v>120</v>
      </c>
      <c r="W6" s="36"/>
      <c r="X6" s="36" t="s">
        <v>121</v>
      </c>
      <c r="Y6" s="36"/>
      <c r="Z6" s="36" t="s">
        <v>122</v>
      </c>
      <c r="AA6" s="36" t="s">
        <v>123</v>
      </c>
      <c r="AB6" s="37" t="s">
        <v>125</v>
      </c>
      <c r="AD6" s="26" t="s">
        <v>188</v>
      </c>
      <c r="AL6" s="15" t="s">
        <v>37</v>
      </c>
      <c r="AM6" s="15" t="s">
        <v>28</v>
      </c>
    </row>
    <row r="7" spans="1:41">
      <c r="A7" s="34" t="s">
        <v>116</v>
      </c>
      <c r="B7" s="34"/>
      <c r="C7" s="34" t="s">
        <v>117</v>
      </c>
      <c r="D7" s="34"/>
      <c r="E7" s="34" t="s">
        <v>118</v>
      </c>
      <c r="F7" s="34" t="s">
        <v>119</v>
      </c>
      <c r="G7" s="34" t="s">
        <v>120</v>
      </c>
      <c r="H7" s="34"/>
      <c r="I7" s="34" t="s">
        <v>121</v>
      </c>
      <c r="J7" s="34"/>
      <c r="K7" s="34" t="s">
        <v>122</v>
      </c>
      <c r="L7" s="34" t="s">
        <v>123</v>
      </c>
      <c r="M7" s="38" t="s">
        <v>124</v>
      </c>
      <c r="O7" s="38" t="s">
        <v>187</v>
      </c>
      <c r="P7" s="35" t="s">
        <v>116</v>
      </c>
      <c r="Q7" s="36"/>
      <c r="R7" s="36" t="s">
        <v>117</v>
      </c>
      <c r="S7" s="36"/>
      <c r="T7" s="36" t="s">
        <v>118</v>
      </c>
      <c r="U7" s="36" t="s">
        <v>119</v>
      </c>
      <c r="V7" s="36" t="s">
        <v>120</v>
      </c>
      <c r="W7" s="36"/>
      <c r="X7" s="36" t="s">
        <v>121</v>
      </c>
      <c r="Y7" s="36"/>
      <c r="Z7" s="36" t="s">
        <v>122</v>
      </c>
      <c r="AA7" s="36" t="s">
        <v>123</v>
      </c>
      <c r="AB7" s="37" t="s">
        <v>125</v>
      </c>
      <c r="AD7" s="26" t="s">
        <v>189</v>
      </c>
      <c r="AL7" s="15" t="s">
        <v>37</v>
      </c>
      <c r="AM7" s="15" t="s">
        <v>28</v>
      </c>
    </row>
    <row r="8" spans="1:41">
      <c r="P8" s="35" t="s">
        <v>116</v>
      </c>
      <c r="R8" s="36" t="s">
        <v>117</v>
      </c>
      <c r="T8" s="36" t="s">
        <v>118</v>
      </c>
      <c r="U8" s="36" t="s">
        <v>119</v>
      </c>
      <c r="V8" s="36" t="s">
        <v>120</v>
      </c>
      <c r="X8" s="36" t="s">
        <v>121</v>
      </c>
      <c r="Z8" s="36" t="s">
        <v>122</v>
      </c>
      <c r="AA8" s="36" t="s">
        <v>123</v>
      </c>
      <c r="AB8" s="14" t="s">
        <v>126</v>
      </c>
      <c r="AL8" s="15" t="s">
        <v>27</v>
      </c>
      <c r="AM8" s="15" t="s">
        <v>35</v>
      </c>
    </row>
    <row r="9" spans="1:41">
      <c r="P9" s="35" t="s">
        <v>116</v>
      </c>
      <c r="R9" s="36" t="s">
        <v>117</v>
      </c>
      <c r="T9" s="36" t="s">
        <v>118</v>
      </c>
      <c r="U9" s="36" t="s">
        <v>119</v>
      </c>
      <c r="V9" s="36" t="s">
        <v>120</v>
      </c>
      <c r="X9" s="36" t="s">
        <v>121</v>
      </c>
      <c r="Z9" s="36" t="s">
        <v>122</v>
      </c>
      <c r="AA9" s="36" t="s">
        <v>123</v>
      </c>
      <c r="AB9" s="14" t="s">
        <v>126</v>
      </c>
      <c r="AD9" s="26" t="s">
        <v>127</v>
      </c>
      <c r="AE9" s="4" t="s">
        <v>134</v>
      </c>
      <c r="AF9" s="4" t="s">
        <v>129</v>
      </c>
      <c r="AG9" s="4" t="s">
        <v>131</v>
      </c>
      <c r="AH9" s="4" t="s">
        <v>133</v>
      </c>
      <c r="AI9" s="4" t="s">
        <v>29</v>
      </c>
      <c r="AJ9" s="4" t="s">
        <v>102</v>
      </c>
      <c r="AK9" s="4" t="s">
        <v>88</v>
      </c>
      <c r="AL9" s="15" t="s">
        <v>27</v>
      </c>
      <c r="AM9" s="15" t="s">
        <v>28</v>
      </c>
    </row>
    <row r="10" spans="1:41">
      <c r="P10" s="35" t="s">
        <v>116</v>
      </c>
      <c r="R10" s="36" t="s">
        <v>117</v>
      </c>
      <c r="T10" s="36" t="s">
        <v>118</v>
      </c>
      <c r="U10" s="36" t="s">
        <v>119</v>
      </c>
      <c r="V10" s="36" t="s">
        <v>120</v>
      </c>
      <c r="X10" s="36" t="s">
        <v>121</v>
      </c>
      <c r="Z10" s="36" t="s">
        <v>122</v>
      </c>
      <c r="AA10" s="36" t="s">
        <v>123</v>
      </c>
      <c r="AB10" s="14" t="s">
        <v>126</v>
      </c>
      <c r="AD10" s="26" t="s">
        <v>128</v>
      </c>
      <c r="AE10" s="4" t="s">
        <v>135</v>
      </c>
      <c r="AF10" s="4" t="s">
        <v>130</v>
      </c>
      <c r="AG10" s="4" t="s">
        <v>132</v>
      </c>
      <c r="AH10" s="4" t="s">
        <v>133</v>
      </c>
      <c r="AI10" s="4" t="s">
        <v>29</v>
      </c>
      <c r="AJ10" s="4" t="s">
        <v>102</v>
      </c>
      <c r="AK10" s="4" t="s">
        <v>88</v>
      </c>
      <c r="AL10" s="15" t="s">
        <v>27</v>
      </c>
      <c r="AM10" s="15" t="s">
        <v>28</v>
      </c>
    </row>
    <row r="11" spans="1:41">
      <c r="P11" s="35" t="s">
        <v>116</v>
      </c>
      <c r="R11" s="36" t="s">
        <v>117</v>
      </c>
      <c r="T11" s="36" t="s">
        <v>118</v>
      </c>
      <c r="U11" s="36" t="s">
        <v>119</v>
      </c>
      <c r="V11" s="36" t="s">
        <v>120</v>
      </c>
      <c r="X11" s="36" t="s">
        <v>121</v>
      </c>
      <c r="Z11" s="36" t="s">
        <v>122</v>
      </c>
      <c r="AA11" s="36" t="s">
        <v>123</v>
      </c>
      <c r="AB11" s="14" t="s">
        <v>136</v>
      </c>
      <c r="AD11" s="26" t="s">
        <v>137</v>
      </c>
      <c r="AE11" s="4" t="s">
        <v>139</v>
      </c>
      <c r="AF11" s="4" t="s">
        <v>141</v>
      </c>
      <c r="AG11" s="4" t="s">
        <v>143</v>
      </c>
      <c r="AH11" s="4" t="s">
        <v>145</v>
      </c>
      <c r="AI11" s="4" t="s">
        <v>29</v>
      </c>
      <c r="AJ11" s="4" t="s">
        <v>102</v>
      </c>
      <c r="AK11" s="4" t="s">
        <v>44</v>
      </c>
      <c r="AL11" s="15" t="s">
        <v>27</v>
      </c>
      <c r="AM11" s="15" t="s">
        <v>28</v>
      </c>
    </row>
    <row r="12" spans="1:41">
      <c r="P12" s="35" t="s">
        <v>116</v>
      </c>
      <c r="R12" s="36" t="s">
        <v>117</v>
      </c>
      <c r="T12" s="36" t="s">
        <v>118</v>
      </c>
      <c r="U12" s="36" t="s">
        <v>119</v>
      </c>
      <c r="V12" s="36" t="s">
        <v>120</v>
      </c>
      <c r="X12" s="36" t="s">
        <v>121</v>
      </c>
      <c r="Z12" s="36" t="s">
        <v>122</v>
      </c>
      <c r="AA12" s="36" t="s">
        <v>123</v>
      </c>
      <c r="AB12" s="14" t="s">
        <v>136</v>
      </c>
      <c r="AD12" s="26" t="s">
        <v>138</v>
      </c>
      <c r="AE12" s="4" t="s">
        <v>140</v>
      </c>
      <c r="AF12" s="4" t="s">
        <v>142</v>
      </c>
      <c r="AG12" s="4" t="s">
        <v>144</v>
      </c>
      <c r="AH12" s="4" t="s">
        <v>146</v>
      </c>
      <c r="AI12" s="4" t="s">
        <v>29</v>
      </c>
      <c r="AJ12" s="4" t="s">
        <v>102</v>
      </c>
      <c r="AK12" s="4" t="s">
        <v>88</v>
      </c>
      <c r="AL12" s="15" t="s">
        <v>27</v>
      </c>
      <c r="AM12" s="15" t="s">
        <v>28</v>
      </c>
    </row>
    <row r="13" spans="1:41">
      <c r="P13" s="35" t="s">
        <v>116</v>
      </c>
      <c r="R13" s="36" t="s">
        <v>117</v>
      </c>
      <c r="T13" s="36" t="s">
        <v>118</v>
      </c>
      <c r="U13" s="36" t="s">
        <v>119</v>
      </c>
      <c r="V13" s="36" t="s">
        <v>120</v>
      </c>
      <c r="X13" s="36" t="s">
        <v>121</v>
      </c>
      <c r="Z13" s="36" t="s">
        <v>122</v>
      </c>
      <c r="AA13" s="36" t="s">
        <v>123</v>
      </c>
      <c r="AB13" s="14" t="s">
        <v>147</v>
      </c>
      <c r="AD13" s="26" t="s">
        <v>148</v>
      </c>
      <c r="AE13" s="4" t="s">
        <v>150</v>
      </c>
      <c r="AF13" s="4" t="s">
        <v>152</v>
      </c>
      <c r="AG13" s="4" t="s">
        <v>155</v>
      </c>
      <c r="AH13" s="4" t="s">
        <v>156</v>
      </c>
      <c r="AI13" s="4" t="s">
        <v>29</v>
      </c>
      <c r="AJ13" s="4" t="s">
        <v>102</v>
      </c>
      <c r="AK13" s="4" t="s">
        <v>88</v>
      </c>
      <c r="AL13" s="15" t="s">
        <v>27</v>
      </c>
      <c r="AM13" s="15" t="s">
        <v>28</v>
      </c>
    </row>
    <row r="14" spans="1:41">
      <c r="P14" s="35" t="s">
        <v>116</v>
      </c>
      <c r="R14" s="36" t="s">
        <v>117</v>
      </c>
      <c r="T14" s="36" t="s">
        <v>118</v>
      </c>
      <c r="U14" s="36" t="s">
        <v>119</v>
      </c>
      <c r="V14" s="36" t="s">
        <v>120</v>
      </c>
      <c r="X14" s="36" t="s">
        <v>121</v>
      </c>
      <c r="Z14" s="36" t="s">
        <v>122</v>
      </c>
      <c r="AA14" s="36" t="s">
        <v>123</v>
      </c>
      <c r="AB14" s="14" t="s">
        <v>147</v>
      </c>
      <c r="AD14" s="26" t="s">
        <v>149</v>
      </c>
      <c r="AE14" s="4" t="s">
        <v>151</v>
      </c>
      <c r="AF14" s="4" t="s">
        <v>153</v>
      </c>
      <c r="AG14" s="4" t="s">
        <v>154</v>
      </c>
      <c r="AI14" s="4" t="s">
        <v>29</v>
      </c>
      <c r="AJ14" s="4" t="s">
        <v>102</v>
      </c>
      <c r="AK14" s="4" t="s">
        <v>88</v>
      </c>
      <c r="AL14" s="15" t="s">
        <v>27</v>
      </c>
      <c r="AM14" s="15" t="s">
        <v>28</v>
      </c>
    </row>
    <row r="15" spans="1:41">
      <c r="P15" s="35" t="s">
        <v>116</v>
      </c>
      <c r="R15" s="36" t="s">
        <v>117</v>
      </c>
      <c r="T15" s="36" t="s">
        <v>118</v>
      </c>
      <c r="U15" s="36" t="s">
        <v>119</v>
      </c>
      <c r="V15" s="36" t="s">
        <v>120</v>
      </c>
      <c r="X15" s="36" t="s">
        <v>121</v>
      </c>
      <c r="Z15" s="36" t="s">
        <v>122</v>
      </c>
      <c r="AA15" s="36" t="s">
        <v>123</v>
      </c>
      <c r="AB15" s="14" t="s">
        <v>157</v>
      </c>
      <c r="AD15" s="26" t="s">
        <v>158</v>
      </c>
      <c r="AE15" s="4" t="s">
        <v>159</v>
      </c>
      <c r="AF15" s="4" t="s">
        <v>160</v>
      </c>
      <c r="AG15" s="4" t="s">
        <v>161</v>
      </c>
      <c r="AH15" s="4" t="s">
        <v>162</v>
      </c>
      <c r="AI15" s="4" t="s">
        <v>29</v>
      </c>
      <c r="AJ15" s="4" t="s">
        <v>102</v>
      </c>
      <c r="AK15" s="4" t="s">
        <v>63</v>
      </c>
      <c r="AL15" s="15" t="s">
        <v>27</v>
      </c>
      <c r="AM15" s="15" t="s">
        <v>28</v>
      </c>
    </row>
    <row r="16" spans="1:41">
      <c r="P16" s="35" t="s">
        <v>116</v>
      </c>
      <c r="R16" s="36" t="s">
        <v>117</v>
      </c>
      <c r="T16" s="36" t="s">
        <v>118</v>
      </c>
      <c r="U16" s="36" t="s">
        <v>119</v>
      </c>
      <c r="V16" s="36" t="s">
        <v>120</v>
      </c>
      <c r="X16" s="36" t="s">
        <v>121</v>
      </c>
      <c r="Z16" s="36" t="s">
        <v>122</v>
      </c>
      <c r="AA16" s="36" t="s">
        <v>123</v>
      </c>
      <c r="AB16" s="14" t="s">
        <v>163</v>
      </c>
      <c r="AD16" s="26" t="s">
        <v>164</v>
      </c>
      <c r="AE16" s="4" t="s">
        <v>165</v>
      </c>
      <c r="AF16" s="4" t="s">
        <v>166</v>
      </c>
      <c r="AG16" s="4" t="s">
        <v>167</v>
      </c>
      <c r="AH16" s="4" t="s">
        <v>168</v>
      </c>
      <c r="AI16" s="4" t="s">
        <v>29</v>
      </c>
      <c r="AJ16" s="4" t="s">
        <v>102</v>
      </c>
      <c r="AK16" s="4" t="s">
        <v>88</v>
      </c>
      <c r="AL16" s="15" t="s">
        <v>27</v>
      </c>
      <c r="AM16" s="15" t="s">
        <v>28</v>
      </c>
    </row>
    <row r="17" spans="16:39">
      <c r="P17" s="35" t="s">
        <v>116</v>
      </c>
      <c r="R17" s="36" t="s">
        <v>117</v>
      </c>
      <c r="T17" s="36" t="s">
        <v>118</v>
      </c>
      <c r="U17" s="36" t="s">
        <v>119</v>
      </c>
      <c r="V17" s="36" t="s">
        <v>120</v>
      </c>
      <c r="X17" s="36" t="s">
        <v>121</v>
      </c>
      <c r="Z17" s="36" t="s">
        <v>122</v>
      </c>
      <c r="AA17" s="36" t="s">
        <v>123</v>
      </c>
      <c r="AB17" s="14" t="s">
        <v>169</v>
      </c>
      <c r="AD17" s="26" t="s">
        <v>170</v>
      </c>
      <c r="AE17" s="4" t="s">
        <v>172</v>
      </c>
      <c r="AF17" s="4" t="s">
        <v>174</v>
      </c>
      <c r="AG17" s="4" t="s">
        <v>185</v>
      </c>
      <c r="AH17" s="4" t="s">
        <v>176</v>
      </c>
      <c r="AI17" s="4" t="s">
        <v>29</v>
      </c>
      <c r="AJ17" s="4" t="s">
        <v>102</v>
      </c>
      <c r="AK17" s="4" t="s">
        <v>44</v>
      </c>
      <c r="AL17" s="15" t="s">
        <v>27</v>
      </c>
      <c r="AM17" s="15" t="s">
        <v>28</v>
      </c>
    </row>
    <row r="18" spans="16:39">
      <c r="P18" s="35" t="s">
        <v>116</v>
      </c>
      <c r="R18" s="36" t="s">
        <v>117</v>
      </c>
      <c r="T18" s="36" t="s">
        <v>118</v>
      </c>
      <c r="U18" s="36" t="s">
        <v>119</v>
      </c>
      <c r="V18" s="36" t="s">
        <v>120</v>
      </c>
      <c r="X18" s="36" t="s">
        <v>121</v>
      </c>
      <c r="Z18" s="36" t="s">
        <v>122</v>
      </c>
      <c r="AA18" s="36" t="s">
        <v>123</v>
      </c>
      <c r="AB18" s="14" t="s">
        <v>169</v>
      </c>
      <c r="AD18" s="26" t="s">
        <v>171</v>
      </c>
      <c r="AE18" s="4" t="s">
        <v>173</v>
      </c>
      <c r="AF18" s="4" t="s">
        <v>180</v>
      </c>
      <c r="AG18" s="4" t="s">
        <v>175</v>
      </c>
      <c r="AH18" s="4" t="s">
        <v>177</v>
      </c>
      <c r="AI18" s="4" t="s">
        <v>29</v>
      </c>
      <c r="AJ18" s="4" t="s">
        <v>102</v>
      </c>
      <c r="AK18" s="4" t="s">
        <v>88</v>
      </c>
      <c r="AL18" s="15" t="s">
        <v>27</v>
      </c>
      <c r="AM18" s="15" t="s">
        <v>28</v>
      </c>
    </row>
    <row r="19" spans="16:39">
      <c r="P19" s="35" t="s">
        <v>116</v>
      </c>
      <c r="R19" s="36" t="s">
        <v>117</v>
      </c>
      <c r="T19" s="36" t="s">
        <v>118</v>
      </c>
      <c r="U19" s="36" t="s">
        <v>119</v>
      </c>
      <c r="V19" s="36" t="s">
        <v>120</v>
      </c>
      <c r="X19" s="36" t="s">
        <v>121</v>
      </c>
      <c r="Z19" s="36" t="s">
        <v>122</v>
      </c>
      <c r="AA19" s="36" t="s">
        <v>123</v>
      </c>
      <c r="AB19" s="14" t="s">
        <v>178</v>
      </c>
      <c r="AD19" s="26" t="s">
        <v>183</v>
      </c>
      <c r="AE19" s="4" t="s">
        <v>179</v>
      </c>
      <c r="AF19" s="4" t="s">
        <v>184</v>
      </c>
      <c r="AG19" s="4" t="s">
        <v>181</v>
      </c>
      <c r="AH19" s="4" t="s">
        <v>182</v>
      </c>
      <c r="AI19" s="4" t="s">
        <v>29</v>
      </c>
      <c r="AJ19" s="4" t="s">
        <v>102</v>
      </c>
      <c r="AK19" s="4" t="s">
        <v>63</v>
      </c>
      <c r="AL19" s="15" t="s">
        <v>27</v>
      </c>
      <c r="AM19"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1" type="noConversion"/>
  <conditionalFormatting sqref="A1:AD4 A20:AD1048576 A5:O5 Q8:Q19 S8:S19 W8:W19 Y8:Y19 AB5:AD5 AB8:AD19 A8:O19">
    <cfRule type="expression" dxfId="15" priority="12">
      <formula>ROW(A1)&gt;5</formula>
    </cfRule>
  </conditionalFormatting>
  <conditionalFormatting sqref="P1:P4 Q3:AC4 P20:AC1048576 Q8:Q19 S8:S19 W8:W19 Y8:Y19 AB5:AC5 AB8:AC19">
    <cfRule type="expression" dxfId="14" priority="14">
      <formula>AND(NOT(ISBLANK(P1)),COUNTA(Q1:$AD1)=0)</formula>
    </cfRule>
  </conditionalFormatting>
  <conditionalFormatting sqref="P4:AC4 P20:AC1048576 Q8:Q19 S8:S19 W8:W19 Y8:Y19 AB5:AC5 AB8:AC19">
    <cfRule type="containsText" dxfId="13" priority="13" operator="containsText" text=" ">
      <formula>NOT(ISERROR(SEARCH(" ",P4)))</formula>
    </cfRule>
  </conditionalFormatting>
  <conditionalFormatting sqref="AD1:AD5 AD8:AD1048576">
    <cfRule type="expression" dxfId="12" priority="28">
      <formula>NOT(OR(OR(AD1="",AD1="Species"),_xlfn.CONCAT(AB1," ")=LEFT(AD1,LEN(AB1)+1)))</formula>
    </cfRule>
  </conditionalFormatting>
  <conditionalFormatting sqref="AM4:AM5 AM8:AM1048576">
    <cfRule type="expression" dxfId="11" priority="30">
      <formula>NOT(AM4=proposedRank)</formula>
    </cfRule>
  </conditionalFormatting>
  <conditionalFormatting sqref="AB6:AD6 A6:O6">
    <cfRule type="expression" dxfId="10" priority="7">
      <formula>ROW(A6)&gt;5</formula>
    </cfRule>
  </conditionalFormatting>
  <conditionalFormatting sqref="AB6:AC6">
    <cfRule type="expression" dxfId="9" priority="9">
      <formula>AND(NOT(ISBLANK(AB6)),COUNTA(AC6:$AD6)=0)</formula>
    </cfRule>
  </conditionalFormatting>
  <conditionalFormatting sqref="AB6:AC6">
    <cfRule type="containsText" dxfId="8" priority="8" operator="containsText" text=" ">
      <formula>NOT(ISERROR(SEARCH(" ",AB6)))</formula>
    </cfRule>
  </conditionalFormatting>
  <conditionalFormatting sqref="AD6">
    <cfRule type="expression" dxfId="7" priority="10">
      <formula>NOT(OR(OR(AD6="",AD6="Species"),_xlfn.CONCAT(AB6," ")=LEFT(AD6,LEN(AB6)+1)))</formula>
    </cfRule>
  </conditionalFormatting>
  <conditionalFormatting sqref="AM6">
    <cfRule type="expression" dxfId="6" priority="11">
      <formula>NOT(AM6=proposedRank)</formula>
    </cfRule>
  </conditionalFormatting>
  <conditionalFormatting sqref="A7:N7 AB7:AD7">
    <cfRule type="expression" dxfId="5" priority="2">
      <formula>ROW(A7)&gt;5</formula>
    </cfRule>
  </conditionalFormatting>
  <conditionalFormatting sqref="AB7:AC7">
    <cfRule type="expression" dxfId="4" priority="4">
      <formula>AND(NOT(ISBLANK(AB7)),COUNTA(AC7:$AD7)=0)</formula>
    </cfRule>
  </conditionalFormatting>
  <conditionalFormatting sqref="AB7:AC7">
    <cfRule type="containsText" dxfId="3" priority="3" operator="containsText" text=" ">
      <formula>NOT(ISERROR(SEARCH(" ",AB7)))</formula>
    </cfRule>
  </conditionalFormatting>
  <conditionalFormatting sqref="AD7">
    <cfRule type="expression" dxfId="2" priority="5">
      <formula>NOT(OR(OR(AD7="",AD7="Species"),_xlfn.CONCAT(AB7," ")=LEFT(AD7,LEN(AB7)+1)))</formula>
    </cfRule>
  </conditionalFormatting>
  <conditionalFormatting sqref="AM7">
    <cfRule type="expression" dxfId="1" priority="6">
      <formula>NOT(AM7=proposedRank)</formula>
    </cfRule>
  </conditionalFormatting>
  <conditionalFormatting sqref="O7">
    <cfRule type="expression" dxfId="0" priority="1">
      <formula>ROW(O7)&gt;5</formula>
    </cfRule>
  </conditionalFormatting>
  <dataValidations count="5">
    <dataValidation allowBlank="1" showErrorMessage="1" errorTitle="No spaces allowed" error="Taxon names above the rank of species may NOT contain spaces." promptTitle="No spaces allowed" prompt="Taxon names above the rank of species may NOT contain spaces." sqref="P20:P1048576 P1:P4 Z20:AA1048576 Q3:AA4 Q8:Q1048576 R20:R1048576 S8:S1048576 T20:V1048576 W8:W1048576 X20:X1048576 Y8:Y1048576 AB3:AC1048576" xr:uid="{5AB69CD2-1E4C-45B5-8998-92FDACCD1374}"/>
    <dataValidation type="custom" allowBlank="1" showInputMessage="1" showErrorMessage="1" errorTitle="Binomial Naming" error="Species name must start with the name of it's genus." promptTitle="binomial" sqref="AD4" xr:uid="{D5E5533C-77B4-41A6-B676-27009382501C}">
      <formula1>OR(LEFT(#REF!,LEN(#REF!))=#REF!,#REF!="Species")</formula1>
    </dataValidation>
    <dataValidation type="custom" allowBlank="1" showInputMessage="1" showErrorMessage="1" errorTitle="Binomial Naming" error="Species name must start with the name of it's genus." promptTitle="binomial" sqref="AD12:AD1048576 AD5:AD7" xr:uid="{F45434C6-1DDA-42C9-97E6-BB101DA4061F}">
      <formula1>OR(LEFT(AD1,LEN(AB1))=AB1,AD1="Species")</formula1>
    </dataValidation>
    <dataValidation type="custom" allowBlank="1" showInputMessage="1" showErrorMessage="1" errorTitle="Binomial Naming" error="Species name must start with the name of it's genus." promptTitle="binomial" sqref="AD8:AD11" xr:uid="{3D887B7B-2A40-49FE-9C80-9EEAC20480BD}">
      <formula1>OR(LEFT(AD2,LEN(AB2))=AB2,AD2="Species")</formula1>
    </dataValidation>
    <dataValidation type="custom" allowBlank="1" showInputMessage="1" showErrorMessage="1" errorTitle="Binomial Naming" error="Species name must start with the name of it's genus." promptTitle="binomial" sqref="AD1:AD3" xr:uid="{511580A5-E704-48F7-A945-B334AD8F78BD}">
      <formula1>OR(LEFT(AD1048575,LEN(AB1048575))=AB1048575,AD1048575="Species")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27E8FCCD-A2DC-446A-8F4B-0C36C8083418}">
          <x14:formula1>
            <xm:f>'Menu Items (Do not change)'!$E:$E</xm:f>
          </x14:formula1>
          <xm:sqref>AM1:AM2 AM4:AM1048576</xm:sqref>
        </x14:dataValidation>
        <x14:dataValidation type="list" errorStyle="warning" allowBlank="1" showInputMessage="1" showErrorMessage="1" xr:uid="{B2659A05-4918-408D-97CD-C8CEFEBBC8A1}">
          <x14:formula1>
            <xm:f>'Menu Items (Do not change)'!$D:$D</xm:f>
          </x14:formula1>
          <xm:sqref>AL1:AL2 AL4:AL1048576</xm:sqref>
        </x14:dataValidation>
        <x14:dataValidation type="list" allowBlank="1" showInputMessage="1" showErrorMessage="1" xr:uid="{44E3225F-FB86-4E76-B87C-BBE5C3EC507E}">
          <x14:formula1>
            <xm:f>'Menu Items (Do not change)'!$A:$A</xm:f>
          </x14:formula1>
          <xm:sqref>AI1:AI1048576</xm:sqref>
        </x14:dataValidation>
        <x14:dataValidation type="list" allowBlank="1" showInputMessage="1" showErrorMessage="1" xr:uid="{95836076-9B48-410C-8AA1-3C9CB1844D58}">
          <x14:formula1>
            <xm:f>'Menu Items (Do not change)'!$B:$B</xm:f>
          </x14:formula1>
          <xm:sqref>AJ1:AJ1048576</xm:sqref>
        </x14:dataValidation>
        <x14:dataValidation type="list" allowBlank="1" showInputMessage="1" showErrorMessage="1" xr:uid="{3F061229-B4A6-44AB-9E77-63733099E0F5}">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6"/>
  <cols>
    <col min="1" max="1" width="16" bestFit="1" customWidth="1"/>
    <col min="2" max="2" width="18.8984375" bestFit="1" customWidth="1"/>
    <col min="3" max="3" width="22.8984375" bestFit="1" customWidth="1"/>
    <col min="4" max="5" width="13.09765625" bestFit="1" customWidth="1"/>
    <col min="6" max="6" width="2.59765625" customWidth="1"/>
    <col min="7" max="7" width="43.89843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2025-01-28T08:35:03Z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2024-06-28T21:55:32Z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a0bb0a43-7bc2-41c3-91a7-89490fe037de</vt:lpwstr>
  </property>
  <property fmtid="{D5CDD505-2E9C-101B-9397-08002B2CF9AE}" pid="8" name="MSIP_Label_7b94a7b8-f06c-4dfe-bdcc-9b548fd58c31_ContentBits">
    <vt:lpwstr>0</vt:lpwstr>
  </property>
</Properties>
</file>