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0CE14CE0-2D68-904D-AA16-8F078F026A72}"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<sst xmlns="http://schemas.openxmlformats.org/spreadsheetml/2006/main" count="50306" uniqueCount="158">
  <si>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</si>
  <si>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</si>
  <si>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</si>
  <si>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</si>
  <si>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</si>
  <si>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</si>
  <si>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</si>
  <si>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</si>
  <si>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</si>
  <si>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</si>
  <si>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</si>
  <si>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</si>
  <si>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</si>
  <si>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</si>
  <si>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</si>
  <si>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</si>
  <si>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</si>
  <si>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</si>
  <si>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</si>
  <si>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</si>
  <si>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</si>
  <si>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</si>
  <si>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</si>
  <si>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</si>
  <si>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</si>
  <si>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</si>
  <si>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</si>
  <si>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</si>
  <si>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</si>
  <si>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</si>
  <si>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</si>
  <si>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</si>
  <si>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</si>
  <si>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</si>
  <si>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</si>
  <si>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</si>
  <si>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</si>
  <si>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</si>
  <si>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</si>
  <si>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</si>
  <si>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</si>
  <si>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</si>
  <si>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</si>
  <si>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</si>
  <si>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</si>
  <si>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</si>
  <si>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</si>
  <si>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</si>
  <si>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</si>
  <si>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</si>
  <si>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</si>
  <si>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</si>
  <si>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</si>
  <si>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</si>
  <si>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</si>
  <si>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</si>
  <si>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</si>
  <si>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</si>
  <si>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</si>
  <si>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</si>
  <si>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</si>
  <si>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</si>
  <si>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</si>
  <si>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</si>
  <si>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</si>
  <si>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</si>
  <si>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</si>
  <si>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</si>
  <si>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</si>
  <si>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</si>
  <si>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</si>
  <si>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</si>
  <si>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</si>
  <si>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</si>
  <si>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</si>
  <si>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</si>
  <si>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</si>
  <si>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</si>
  <si>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</si>
  <si>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</si>
  <si>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</si>
  <si>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</si>
  <si>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</si>
  <si>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</si>
  <si>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</si>
  <si>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</si>
  <si>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</si>
  <si>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</si>
  <si>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</si>
  <si>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</si>
  <si>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</si>
  <si>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</si>
  <si>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Mononegavirales</t>
  </si>
  <si>
    <t>Acridvirus</t>
  </si>
  <si>
    <t xml:space="preserve">Acridvirus hangzhouense  </t>
  </si>
  <si>
    <t>MZ209654.1</t>
  </si>
  <si>
    <t>HzACLV-1</t>
  </si>
  <si>
    <t>JJHFY165488</t>
  </si>
  <si>
    <t>Aranavirus</t>
  </si>
  <si>
    <t xml:space="preserve">Aranavirus guiyangense </t>
  </si>
  <si>
    <t>MZ209771.1</t>
  </si>
  <si>
    <t>GyLV-1</t>
  </si>
  <si>
    <t>YZZGZ270108</t>
  </si>
  <si>
    <t>Aranbvirus</t>
  </si>
  <si>
    <t xml:space="preserve">Aranbvirus guiyangense </t>
  </si>
  <si>
    <t>MZ209782.1</t>
  </si>
  <si>
    <t>GyLV-2</t>
  </si>
  <si>
    <t>YZZGZ272518</t>
  </si>
  <si>
    <t>Avesvirus</t>
  </si>
  <si>
    <t>MW826497.1</t>
  </si>
  <si>
    <t>ALV</t>
  </si>
  <si>
    <t>YSN1024</t>
  </si>
  <si>
    <t>Aleyavirus</t>
  </si>
  <si>
    <t>Aleyavirus fuyangense</t>
  </si>
  <si>
    <t>MW256666.1</t>
  </si>
  <si>
    <t>Bemisia tabaci arlivirus 1</t>
  </si>
  <si>
    <t>BtAV-1</t>
  </si>
  <si>
    <t>ZJU-Q2</t>
  </si>
  <si>
    <t>Aleybvirus</t>
  </si>
  <si>
    <t>Aleybvirus fuyangense</t>
  </si>
  <si>
    <t>MW256667.1</t>
  </si>
  <si>
    <t>Bemisia tabaci arlivirus 2</t>
  </si>
  <si>
    <t>CAU-Q1</t>
  </si>
  <si>
    <t>Hemipvirus</t>
  </si>
  <si>
    <t>MZ209652.1</t>
  </si>
  <si>
    <t>HzEGLV-1</t>
  </si>
  <si>
    <t>EXCFY90561</t>
  </si>
  <si>
    <t>MZ209674.1</t>
  </si>
  <si>
    <t>HzCPLV-1</t>
  </si>
  <si>
    <t>DJCFY60</t>
  </si>
  <si>
    <t>Damravirus</t>
  </si>
  <si>
    <t>Damravirus fushunense</t>
  </si>
  <si>
    <t>MZ210022.1</t>
  </si>
  <si>
    <t>FsISLV-1</t>
  </si>
  <si>
    <t>QWXCFS47</t>
  </si>
  <si>
    <t>Arlivirus</t>
  </si>
  <si>
    <t>Arlivirus ningboense</t>
  </si>
  <si>
    <t>OL377732.1</t>
  </si>
  <si>
    <t>Nbu stink bug virus 1</t>
  </si>
  <si>
    <t>NbuSBV-1</t>
  </si>
  <si>
    <t>NBU</t>
  </si>
  <si>
    <t>Arlivirus hangzhouense</t>
  </si>
  <si>
    <t>MZ209613.1</t>
  </si>
  <si>
    <t>HzSLLV-1</t>
  </si>
  <si>
    <t>DHCFY129100</t>
  </si>
  <si>
    <t>Lispiviridae</t>
  </si>
  <si>
    <t>Arlivirus sp. virus</t>
  </si>
  <si>
    <t>Hángzhōu acrida cinerea lispivirus 1</t>
  </si>
  <si>
    <t>Guìyáng lispivirus 1</t>
  </si>
  <si>
    <t>Guìyáng lispivirus 2</t>
  </si>
  <si>
    <t>Hángzhōu eysarcoris guttigerus lispivirus 1</t>
  </si>
  <si>
    <t>Hángzhōu cletus punctiger lispivirus 1</t>
  </si>
  <si>
    <t>Hángzhōu scotinophara lurida lispivirus 1</t>
  </si>
  <si>
    <t>Fǔshùn ischnura senegalensis lispivirus 1</t>
  </si>
  <si>
    <t>Avesvirus sinense</t>
  </si>
  <si>
    <t>Hemipvirus veri</t>
  </si>
  <si>
    <t>Hemipvirus scuti</t>
  </si>
  <si>
    <t>2022.12M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</si>
</sst>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29">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27" customWidth="1"/>
    <col min="2" max="2" width="15.1640625" style="8" customWidth="1"/>
    <col min="3" max="18" width="10.83203125" style="8"/>
    <col min="19" max="19" width="13" style="8" customWidth="1"/>
    <col min="20" max="20" width="10.83203125" style="8"/>
    <col min="21" max="21" width="14.6640625" style="8" customWidth="1"/>
    <col min="22" max="22" width="13.33203125" style="8" customWidth="1"/>
    <col min="23" max="23" width="13.5" style="8" customWidth="1"/>
    <col min="24" max="24" width="10.83203125" style="8"/>
    <col min="25" max="25" width="16.33203125" style="8" customWidth="1"/>
    <col min="26" max="26" width="10.83203125" style="8"/>
    <col min="27" max="27" width="14.33203125" style="8" customWidth="1"/>
    <col min="28" max="28" width="16.6640625" style="8" customWidth="1"/>
    <col min="29" max="29" width="13.83203125" style="8" customWidth="1"/>
    <col min="30" max="30" width="15.33203125" style="8" customWidth="1"/>
    <col min="31" max="31" width="22.5" style="8" customWidth="1"/>
    <col min="32" max="32" width="10.83203125" style="8"/>
    <col min="33" max="33" width="22" style="8" customWidth="1"/>
    <col min="34" max="38" width="10.83203125" style="8"/>
    <col min="39" max="40" width="10.83203125" style="31"/>
    <col min="41" max="41" width="47.83203125" style="8" customWidth="1"/>
    <col min="42" max="16384" width="10.83203125" style="8"/>
  </cols>
  <sheetData>
    <row r="1" spans="1:77" ht="157"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157</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145</v>
      </c>
      <c r="AB4" s="11"/>
      <c r="AC4" s="11" t="s">
        <v>93</v>
      </c>
      <c r="AD4" s="11"/>
      <c r="AE4" s="36"/>
      <c r="AF4" s="12"/>
      <c r="AG4" s="12"/>
      <c r="AH4" s="13"/>
      <c r="AI4" s="12"/>
      <c r="AJ4" s="14" t="s">
        <v>24</v>
      </c>
      <c r="AK4" s="14" t="s">
        <v>24</v>
      </c>
      <c r="AL4" s="14" t="s">
        <v>24</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145</v>
      </c>
      <c r="AB5" s="11"/>
      <c r="AC5" s="11" t="s">
        <v>93</v>
      </c>
      <c r="AD5" s="11"/>
      <c r="AE5" s="36" t="s">
        <v>94</v>
      </c>
      <c r="AF5" s="12" t="s">
        <v>95</v>
      </c>
      <c r="AG5" s="12" t="s">
        <v>147</v>
      </c>
      <c r="AH5" s="13" t="s">
        <v>96</v>
      </c>
      <c r="AI5" s="12" t="s">
        <v>97</v>
      </c>
      <c r="AJ5" s="14" t="s">
        <v>32</v>
      </c>
      <c r="AK5" s="14" t="s">
        <v>62</v>
      </c>
      <c r="AL5" s="14" t="s">
        <v>51</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t="s">
        <v>90</v>
      </c>
      <c r="W6" s="11" t="s">
        <v>91</v>
      </c>
      <c r="X6" s="11"/>
      <c r="Y6" s="11" t="s">
        <v>92</v>
      </c>
      <c r="Z6" s="11"/>
      <c r="AA6" s="11" t="s">
        <v>145</v>
      </c>
      <c r="AB6" s="11"/>
      <c r="AC6" s="11" t="s">
        <v>98</v>
      </c>
      <c r="AD6" s="11"/>
      <c r="AE6" s="11"/>
      <c r="AF6" s="12"/>
      <c r="AG6" s="12"/>
      <c r="AH6" s="13"/>
      <c r="AI6" s="12"/>
      <c r="AJ6" s="14" t="s">
        <v>24</v>
      </c>
      <c r="AK6" s="14" t="s">
        <v>24</v>
      </c>
      <c r="AL6" s="14" t="s">
        <v>24</v>
      </c>
      <c r="AM6" s="33" t="s">
        <v>26</v>
      </c>
      <c r="AN6" s="33" t="s">
        <v>35</v>
      </c>
      <c r="AO6" s="18"/>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11" t="s">
        <v>89</v>
      </c>
      <c r="V7" s="11" t="s">
        <v>90</v>
      </c>
      <c r="W7" s="11" t="s">
        <v>91</v>
      </c>
      <c r="X7" s="11"/>
      <c r="Y7" s="11" t="s">
        <v>92</v>
      </c>
      <c r="Z7" s="11"/>
      <c r="AA7" s="11" t="s">
        <v>145</v>
      </c>
      <c r="AB7" s="11"/>
      <c r="AC7" s="11" t="s">
        <v>98</v>
      </c>
      <c r="AD7" s="11"/>
      <c r="AE7" s="11" t="s">
        <v>99</v>
      </c>
      <c r="AF7" s="12" t="s">
        <v>100</v>
      </c>
      <c r="AG7" s="12" t="s">
        <v>148</v>
      </c>
      <c r="AH7" s="13" t="s">
        <v>101</v>
      </c>
      <c r="AI7" s="12" t="s">
        <v>102</v>
      </c>
      <c r="AJ7" s="14" t="s">
        <v>32</v>
      </c>
      <c r="AK7" s="14" t="s">
        <v>62</v>
      </c>
      <c r="AL7" s="14" t="s">
        <v>51</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87</v>
      </c>
      <c r="R8" s="11"/>
      <c r="S8" s="11" t="s">
        <v>88</v>
      </c>
      <c r="T8" s="11"/>
      <c r="U8" s="11" t="s">
        <v>89</v>
      </c>
      <c r="V8" s="11" t="s">
        <v>90</v>
      </c>
      <c r="W8" s="11" t="s">
        <v>91</v>
      </c>
      <c r="X8" s="11"/>
      <c r="Y8" s="11" t="s">
        <v>92</v>
      </c>
      <c r="Z8" s="11"/>
      <c r="AA8" s="11" t="s">
        <v>145</v>
      </c>
      <c r="AB8" s="11"/>
      <c r="AC8" s="11" t="s">
        <v>103</v>
      </c>
      <c r="AD8" s="11"/>
      <c r="AE8" s="11"/>
      <c r="AF8" s="12"/>
      <c r="AG8" s="12"/>
      <c r="AH8" s="13"/>
      <c r="AI8" s="12"/>
      <c r="AJ8" s="14" t="s">
        <v>24</v>
      </c>
      <c r="AK8" s="14" t="s">
        <v>24</v>
      </c>
      <c r="AL8" s="14" t="s">
        <v>24</v>
      </c>
      <c r="AM8" s="33" t="s">
        <v>26</v>
      </c>
      <c r="AN8" s="33" t="s">
        <v>35</v>
      </c>
      <c r="AO8" s="18"/>
    </row>
    <row r="9" spans="1:77">
      <c r="A9" s="26" t="str">
        <f t="shared" si="0"/>
        <v>Code (to be assigned)</v>
      </c>
      <c r="B9" s="9"/>
      <c r="C9" s="9"/>
      <c r="D9" s="9"/>
      <c r="E9" s="9"/>
      <c r="F9" s="9"/>
      <c r="G9" s="9"/>
      <c r="H9" s="9"/>
      <c r="I9" s="9"/>
      <c r="J9" s="9"/>
      <c r="K9" s="9"/>
      <c r="L9" s="10"/>
      <c r="M9" s="10"/>
      <c r="N9" s="10"/>
      <c r="O9" s="10"/>
      <c r="P9" s="10"/>
      <c r="Q9" s="11" t="s">
        <v>87</v>
      </c>
      <c r="R9" s="11"/>
      <c r="S9" s="11" t="s">
        <v>88</v>
      </c>
      <c r="T9" s="11"/>
      <c r="U9" s="11" t="s">
        <v>89</v>
      </c>
      <c r="V9" s="11" t="s">
        <v>90</v>
      </c>
      <c r="W9" s="11" t="s">
        <v>91</v>
      </c>
      <c r="X9" s="11"/>
      <c r="Y9" s="11" t="s">
        <v>92</v>
      </c>
      <c r="Z9" s="11"/>
      <c r="AA9" s="11" t="s">
        <v>145</v>
      </c>
      <c r="AB9" s="11"/>
      <c r="AC9" s="11" t="s">
        <v>103</v>
      </c>
      <c r="AD9" s="11"/>
      <c r="AE9" s="11" t="s">
        <v>104</v>
      </c>
      <c r="AF9" s="12" t="s">
        <v>105</v>
      </c>
      <c r="AG9" s="12" t="s">
        <v>149</v>
      </c>
      <c r="AH9" s="13" t="s">
        <v>106</v>
      </c>
      <c r="AI9" s="12" t="s">
        <v>107</v>
      </c>
      <c r="AJ9" s="14" t="s">
        <v>32</v>
      </c>
      <c r="AK9" s="14" t="s">
        <v>62</v>
      </c>
      <c r="AL9" s="14" t="s">
        <v>51</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c r="S10" s="11" t="s">
        <v>88</v>
      </c>
      <c r="T10" s="11"/>
      <c r="U10" s="11" t="s">
        <v>89</v>
      </c>
      <c r="V10" s="11" t="s">
        <v>90</v>
      </c>
      <c r="W10" s="11" t="s">
        <v>91</v>
      </c>
      <c r="X10" s="11"/>
      <c r="Y10" s="11" t="s">
        <v>92</v>
      </c>
      <c r="Z10" s="11"/>
      <c r="AA10" s="11" t="s">
        <v>145</v>
      </c>
      <c r="AB10" s="11"/>
      <c r="AC10" s="11" t="s">
        <v>108</v>
      </c>
      <c r="AD10" s="11"/>
      <c r="AE10" s="11"/>
      <c r="AF10" s="12"/>
      <c r="AG10" s="12"/>
      <c r="AH10" s="13"/>
      <c r="AI10" s="12"/>
      <c r="AJ10" s="14" t="s">
        <v>24</v>
      </c>
      <c r="AK10" s="14" t="s">
        <v>24</v>
      </c>
      <c r="AL10" s="14" t="s">
        <v>24</v>
      </c>
      <c r="AM10" s="33" t="s">
        <v>26</v>
      </c>
      <c r="AN10" s="33" t="s">
        <v>35</v>
      </c>
      <c r="AO10" s="18"/>
    </row>
    <row r="11" spans="1:77">
      <c r="A11" s="26" t="str">
        <f t="shared" si="0"/>
        <v>Code (to be assigned)</v>
      </c>
      <c r="B11" s="9"/>
      <c r="C11" s="9"/>
      <c r="D11" s="9"/>
      <c r="E11" s="9"/>
      <c r="F11" s="9"/>
      <c r="G11" s="9"/>
      <c r="H11" s="9"/>
      <c r="I11" s="9"/>
      <c r="J11" s="9"/>
      <c r="K11" s="9"/>
      <c r="L11" s="10"/>
      <c r="M11" s="10"/>
      <c r="N11" s="10"/>
      <c r="O11" s="10"/>
      <c r="P11" s="10"/>
      <c r="Q11" s="11" t="s">
        <v>87</v>
      </c>
      <c r="R11" s="11"/>
      <c r="S11" s="11" t="s">
        <v>88</v>
      </c>
      <c r="T11" s="11"/>
      <c r="U11" s="11" t="s">
        <v>89</v>
      </c>
      <c r="V11" s="11" t="s">
        <v>90</v>
      </c>
      <c r="W11" s="11" t="s">
        <v>91</v>
      </c>
      <c r="X11" s="11"/>
      <c r="Y11" s="11" t="s">
        <v>92</v>
      </c>
      <c r="Z11" s="11"/>
      <c r="AA11" s="11" t="s">
        <v>145</v>
      </c>
      <c r="AB11" s="11"/>
      <c r="AC11" s="11" t="s">
        <v>108</v>
      </c>
      <c r="AD11" s="11"/>
      <c r="AE11" s="11" t="s">
        <v>154</v>
      </c>
      <c r="AF11" s="12" t="s">
        <v>109</v>
      </c>
      <c r="AG11" s="12" t="s">
        <v>146</v>
      </c>
      <c r="AH11" s="13" t="s">
        <v>110</v>
      </c>
      <c r="AI11" s="12" t="s">
        <v>111</v>
      </c>
      <c r="AJ11" s="14" t="s">
        <v>32</v>
      </c>
      <c r="AK11" s="14" t="s">
        <v>62</v>
      </c>
      <c r="AL11" s="14" t="s">
        <v>51</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c r="S12" s="11" t="s">
        <v>88</v>
      </c>
      <c r="T12" s="11"/>
      <c r="U12" s="11" t="s">
        <v>89</v>
      </c>
      <c r="V12" s="11" t="s">
        <v>90</v>
      </c>
      <c r="W12" s="11" t="s">
        <v>91</v>
      </c>
      <c r="X12" s="11"/>
      <c r="Y12" s="11" t="s">
        <v>92</v>
      </c>
      <c r="Z12" s="11"/>
      <c r="AA12" s="11" t="s">
        <v>145</v>
      </c>
      <c r="AB12" s="11"/>
      <c r="AC12" s="11" t="s">
        <v>112</v>
      </c>
      <c r="AD12" s="11"/>
      <c r="AE12" s="11"/>
      <c r="AF12" s="12"/>
      <c r="AG12" s="12"/>
      <c r="AH12" s="13"/>
      <c r="AI12" s="12"/>
      <c r="AJ12" s="14" t="s">
        <v>24</v>
      </c>
      <c r="AK12" s="14" t="s">
        <v>24</v>
      </c>
      <c r="AL12" s="14" t="s">
        <v>24</v>
      </c>
      <c r="AM12" s="33" t="s">
        <v>26</v>
      </c>
      <c r="AN12" s="33" t="s">
        <v>35</v>
      </c>
      <c r="AO12" s="18"/>
    </row>
    <row r="13" spans="1:77">
      <c r="A13" s="26" t="str">
        <f t="shared" si="0"/>
        <v>Code (to be assigned)</v>
      </c>
      <c r="B13" s="9"/>
      <c r="C13" s="9"/>
      <c r="D13" s="9"/>
      <c r="E13" s="9"/>
      <c r="F13" s="9"/>
      <c r="G13" s="9"/>
      <c r="H13" s="9"/>
      <c r="I13" s="9"/>
      <c r="J13" s="9"/>
      <c r="K13" s="9"/>
      <c r="L13" s="10"/>
      <c r="M13" s="10"/>
      <c r="N13" s="10"/>
      <c r="O13" s="10"/>
      <c r="P13" s="10"/>
      <c r="Q13" s="11" t="s">
        <v>87</v>
      </c>
      <c r="R13" s="11"/>
      <c r="S13" s="11" t="s">
        <v>88</v>
      </c>
      <c r="T13" s="11"/>
      <c r="U13" s="11" t="s">
        <v>89</v>
      </c>
      <c r="V13" s="11" t="s">
        <v>90</v>
      </c>
      <c r="W13" s="11" t="s">
        <v>91</v>
      </c>
      <c r="X13" s="11"/>
      <c r="Y13" s="11" t="s">
        <v>92</v>
      </c>
      <c r="Z13" s="11"/>
      <c r="AA13" s="11" t="s">
        <v>145</v>
      </c>
      <c r="AB13" s="11"/>
      <c r="AC13" s="11" t="s">
        <v>112</v>
      </c>
      <c r="AD13" s="11"/>
      <c r="AE13" s="11" t="s">
        <v>113</v>
      </c>
      <c r="AF13" s="12" t="s">
        <v>114</v>
      </c>
      <c r="AG13" s="12" t="s">
        <v>115</v>
      </c>
      <c r="AH13" s="13" t="s">
        <v>116</v>
      </c>
      <c r="AI13" s="12" t="s">
        <v>117</v>
      </c>
      <c r="AJ13" s="14" t="s">
        <v>32</v>
      </c>
      <c r="AK13" s="14" t="s">
        <v>62</v>
      </c>
      <c r="AL13" s="14" t="s">
        <v>51</v>
      </c>
      <c r="AM13" s="33" t="s">
        <v>26</v>
      </c>
      <c r="AN13" s="33"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c r="S14" s="11" t="s">
        <v>88</v>
      </c>
      <c r="T14" s="11"/>
      <c r="U14" s="11" t="s">
        <v>89</v>
      </c>
      <c r="V14" s="11" t="s">
        <v>90</v>
      </c>
      <c r="W14" s="11" t="s">
        <v>91</v>
      </c>
      <c r="X14" s="11"/>
      <c r="Y14" s="11" t="s">
        <v>92</v>
      </c>
      <c r="Z14" s="11"/>
      <c r="AA14" s="11" t="s">
        <v>145</v>
      </c>
      <c r="AB14" s="11"/>
      <c r="AC14" s="11" t="s">
        <v>118</v>
      </c>
      <c r="AD14" s="11"/>
      <c r="AE14" s="11"/>
      <c r="AF14" s="12"/>
      <c r="AG14" s="12"/>
      <c r="AH14" s="13"/>
      <c r="AI14" s="12"/>
      <c r="AJ14" s="14" t="s">
        <v>24</v>
      </c>
      <c r="AK14" s="14" t="s">
        <v>24</v>
      </c>
      <c r="AL14" s="14" t="s">
        <v>24</v>
      </c>
      <c r="AM14" s="33" t="s">
        <v>26</v>
      </c>
      <c r="AN14" s="33" t="s">
        <v>35</v>
      </c>
      <c r="AO14" s="18"/>
    </row>
    <row r="15" spans="1:77">
      <c r="A15" s="26" t="str">
        <f t="shared" si="0"/>
        <v>Code (to be assigned)</v>
      </c>
      <c r="B15" s="9"/>
      <c r="C15" s="9"/>
      <c r="D15" s="9"/>
      <c r="E15" s="9"/>
      <c r="F15" s="9"/>
      <c r="G15" s="9"/>
      <c r="H15" s="9"/>
      <c r="I15" s="9"/>
      <c r="J15" s="9"/>
      <c r="K15" s="9"/>
      <c r="L15" s="10"/>
      <c r="M15" s="10"/>
      <c r="N15" s="10"/>
      <c r="O15" s="10"/>
      <c r="P15" s="10"/>
      <c r="Q15" s="11" t="s">
        <v>87</v>
      </c>
      <c r="R15" s="11"/>
      <c r="S15" s="11" t="s">
        <v>88</v>
      </c>
      <c r="T15" s="11"/>
      <c r="U15" s="11" t="s">
        <v>89</v>
      </c>
      <c r="V15" s="11" t="s">
        <v>90</v>
      </c>
      <c r="W15" s="11" t="s">
        <v>91</v>
      </c>
      <c r="X15" s="11"/>
      <c r="Y15" s="11" t="s">
        <v>92</v>
      </c>
      <c r="Z15" s="11"/>
      <c r="AA15" s="11" t="s">
        <v>145</v>
      </c>
      <c r="AB15" s="11"/>
      <c r="AC15" s="11" t="s">
        <v>118</v>
      </c>
      <c r="AD15" s="11"/>
      <c r="AE15" s="11" t="s">
        <v>119</v>
      </c>
      <c r="AF15" s="12" t="s">
        <v>120</v>
      </c>
      <c r="AG15" s="12" t="s">
        <v>121</v>
      </c>
      <c r="AH15" s="13" t="s">
        <v>116</v>
      </c>
      <c r="AI15" s="12" t="s">
        <v>122</v>
      </c>
      <c r="AJ15" s="14" t="s">
        <v>32</v>
      </c>
      <c r="AK15" s="14" t="s">
        <v>62</v>
      </c>
      <c r="AL15" s="14" t="s">
        <v>51</v>
      </c>
      <c r="AM15" s="33" t="s">
        <v>26</v>
      </c>
      <c r="AN15" s="33" t="s">
        <v>25</v>
      </c>
      <c r="AO15" s="18"/>
    </row>
    <row r="16" spans="1:77">
      <c r="A16" s="26" t="str">
        <f t="shared" si="0"/>
        <v>Code (to be assigned)</v>
      </c>
      <c r="B16" s="9"/>
      <c r="C16" s="9"/>
      <c r="D16" s="9"/>
      <c r="E16" s="9"/>
      <c r="F16" s="9"/>
      <c r="G16" s="9"/>
      <c r="H16" s="9"/>
      <c r="I16" s="9"/>
      <c r="J16" s="9"/>
      <c r="K16" s="9"/>
      <c r="L16" s="10"/>
      <c r="M16" s="10"/>
      <c r="N16" s="10"/>
      <c r="O16" s="10"/>
      <c r="P16" s="10"/>
      <c r="Q16" s="11" t="s">
        <v>87</v>
      </c>
      <c r="R16" s="11"/>
      <c r="S16" s="11" t="s">
        <v>88</v>
      </c>
      <c r="T16" s="11"/>
      <c r="U16" s="11" t="s">
        <v>89</v>
      </c>
      <c r="V16" s="11" t="s">
        <v>90</v>
      </c>
      <c r="W16" s="11" t="s">
        <v>91</v>
      </c>
      <c r="X16" s="11"/>
      <c r="Y16" s="11" t="s">
        <v>92</v>
      </c>
      <c r="Z16" s="11"/>
      <c r="AA16" s="11" t="s">
        <v>145</v>
      </c>
      <c r="AB16" s="11"/>
      <c r="AC16" s="11" t="s">
        <v>123</v>
      </c>
      <c r="AD16" s="11"/>
      <c r="AE16" s="11"/>
      <c r="AF16" s="12"/>
      <c r="AG16" s="12"/>
      <c r="AH16" s="13"/>
      <c r="AI16" s="12"/>
      <c r="AJ16" s="14" t="s">
        <v>24</v>
      </c>
      <c r="AK16" s="14" t="s">
        <v>24</v>
      </c>
      <c r="AL16" s="14" t="s">
        <v>24</v>
      </c>
      <c r="AM16" s="33" t="s">
        <v>26</v>
      </c>
      <c r="AN16" s="33" t="s">
        <v>35</v>
      </c>
      <c r="AO16" s="18"/>
    </row>
    <row r="17" spans="1:41">
      <c r="A17" s="26" t="str">
        <f t="shared" si="0"/>
        <v>Code (to be assigned)</v>
      </c>
      <c r="B17" s="9"/>
      <c r="C17" s="9"/>
      <c r="D17" s="9"/>
      <c r="E17" s="9"/>
      <c r="F17" s="9"/>
      <c r="G17" s="9"/>
      <c r="H17" s="9"/>
      <c r="I17" s="9"/>
      <c r="J17" s="9"/>
      <c r="K17" s="9"/>
      <c r="L17" s="10"/>
      <c r="M17" s="10"/>
      <c r="N17" s="10"/>
      <c r="O17" s="10"/>
      <c r="P17" s="10"/>
      <c r="Q17" s="11" t="s">
        <v>87</v>
      </c>
      <c r="R17" s="11"/>
      <c r="S17" s="11" t="s">
        <v>88</v>
      </c>
      <c r="T17" s="11"/>
      <c r="U17" s="11" t="s">
        <v>89</v>
      </c>
      <c r="V17" s="11" t="s">
        <v>90</v>
      </c>
      <c r="W17" s="11" t="s">
        <v>91</v>
      </c>
      <c r="X17" s="11"/>
      <c r="Y17" s="11" t="s">
        <v>92</v>
      </c>
      <c r="Z17" s="11"/>
      <c r="AA17" s="11" t="s">
        <v>145</v>
      </c>
      <c r="AB17" s="11"/>
      <c r="AC17" s="11" t="s">
        <v>123</v>
      </c>
      <c r="AD17" s="11"/>
      <c r="AE17" s="11" t="s">
        <v>156</v>
      </c>
      <c r="AF17" s="12" t="s">
        <v>124</v>
      </c>
      <c r="AG17" s="12" t="s">
        <v>150</v>
      </c>
      <c r="AH17" s="13" t="s">
        <v>125</v>
      </c>
      <c r="AI17" s="12" t="s">
        <v>126</v>
      </c>
      <c r="AJ17" s="14" t="s">
        <v>32</v>
      </c>
      <c r="AK17" s="14" t="s">
        <v>62</v>
      </c>
      <c r="AL17" s="14" t="s">
        <v>51</v>
      </c>
      <c r="AM17" s="33" t="s">
        <v>26</v>
      </c>
      <c r="AN17" s="33" t="s">
        <v>25</v>
      </c>
      <c r="AO17" s="18"/>
    </row>
    <row r="18" spans="1:41">
      <c r="A18" s="26" t="e">
        <f>IF(#REF!&lt;&gt;"Please select",$A$3,"Code (to be assigned)")</f>
        <v>#REF!</v>
      </c>
      <c r="B18" s="9"/>
      <c r="C18" s="9"/>
      <c r="D18" s="9"/>
      <c r="E18" s="9"/>
      <c r="F18" s="9"/>
      <c r="G18" s="9"/>
      <c r="H18" s="9"/>
      <c r="I18" s="9"/>
      <c r="J18" s="9"/>
      <c r="K18" s="9"/>
      <c r="L18" s="10"/>
      <c r="M18" s="10"/>
      <c r="N18" s="10"/>
      <c r="O18" s="10"/>
      <c r="P18" s="10"/>
      <c r="Q18" s="11" t="s">
        <v>87</v>
      </c>
      <c r="R18" s="11"/>
      <c r="S18" s="11" t="s">
        <v>88</v>
      </c>
      <c r="T18" s="11"/>
      <c r="U18" s="11" t="s">
        <v>89</v>
      </c>
      <c r="V18" s="11" t="s">
        <v>90</v>
      </c>
      <c r="W18" s="11" t="s">
        <v>91</v>
      </c>
      <c r="X18" s="11"/>
      <c r="Y18" s="11" t="s">
        <v>92</v>
      </c>
      <c r="Z18" s="11"/>
      <c r="AA18" s="11" t="s">
        <v>145</v>
      </c>
      <c r="AB18" s="11"/>
      <c r="AC18" s="11" t="s">
        <v>123</v>
      </c>
      <c r="AD18" s="11"/>
      <c r="AE18" s="11" t="s">
        <v>155</v>
      </c>
      <c r="AF18" s="12" t="s">
        <v>127</v>
      </c>
      <c r="AG18" s="12" t="s">
        <v>151</v>
      </c>
      <c r="AH18" s="13" t="s">
        <v>128</v>
      </c>
      <c r="AI18" s="12" t="s">
        <v>129</v>
      </c>
      <c r="AJ18" s="14" t="s">
        <v>32</v>
      </c>
      <c r="AK18" s="14" t="s">
        <v>62</v>
      </c>
      <c r="AL18" s="14" t="s">
        <v>51</v>
      </c>
      <c r="AM18" s="33" t="s">
        <v>26</v>
      </c>
      <c r="AN18" s="33" t="s">
        <v>25</v>
      </c>
      <c r="AO18" s="18"/>
    </row>
    <row r="19" spans="1:41">
      <c r="A19" s="26" t="str">
        <f>IF($AM18&lt;&gt;"Please select",$A$3,"Code (to be assigned)")</f>
        <v>Code (to be assigned)</v>
      </c>
      <c r="B19" s="9"/>
      <c r="C19" s="9"/>
      <c r="D19" s="9"/>
      <c r="E19" s="9"/>
      <c r="F19" s="9"/>
      <c r="G19" s="9"/>
      <c r="H19" s="9"/>
      <c r="I19" s="9"/>
      <c r="J19" s="9"/>
      <c r="K19" s="9"/>
      <c r="L19" s="10"/>
      <c r="M19" s="10"/>
      <c r="N19" s="10"/>
      <c r="O19" s="10"/>
      <c r="P19" s="10"/>
      <c r="Q19" s="11" t="s">
        <v>87</v>
      </c>
      <c r="R19" s="11"/>
      <c r="S19" s="11" t="s">
        <v>88</v>
      </c>
      <c r="T19" s="11"/>
      <c r="U19" s="11" t="s">
        <v>89</v>
      </c>
      <c r="V19" s="11" t="s">
        <v>90</v>
      </c>
      <c r="W19" s="11" t="s">
        <v>91</v>
      </c>
      <c r="X19" s="11"/>
      <c r="Y19" s="11" t="s">
        <v>92</v>
      </c>
      <c r="Z19" s="11"/>
      <c r="AA19" s="11" t="s">
        <v>145</v>
      </c>
      <c r="AB19" s="11"/>
      <c r="AC19" s="11" t="s">
        <v>130</v>
      </c>
      <c r="AD19" s="11"/>
      <c r="AE19" s="11" t="s">
        <v>131</v>
      </c>
      <c r="AF19" s="12" t="s">
        <v>132</v>
      </c>
      <c r="AG19" s="12" t="s">
        <v>153</v>
      </c>
      <c r="AH19" s="13" t="s">
        <v>133</v>
      </c>
      <c r="AI19" s="12" t="s">
        <v>134</v>
      </c>
      <c r="AJ19" s="14" t="s">
        <v>32</v>
      </c>
      <c r="AK19" s="14" t="s">
        <v>62</v>
      </c>
      <c r="AL19" s="14" t="s">
        <v>51</v>
      </c>
      <c r="AM19" s="33" t="s">
        <v>26</v>
      </c>
      <c r="AN19" s="33" t="s">
        <v>25</v>
      </c>
      <c r="AO19" s="18"/>
    </row>
    <row r="20" spans="1:41">
      <c r="A20" s="26" t="str">
        <f>IF($AM19&lt;&gt;"Please select",$A$3,"Code (to be assigned)")</f>
        <v>Code (to be assigned)</v>
      </c>
      <c r="B20" s="9"/>
      <c r="C20" s="9"/>
      <c r="D20" s="9"/>
      <c r="E20" s="9"/>
      <c r="F20" s="9"/>
      <c r="G20" s="9"/>
      <c r="H20" s="9"/>
      <c r="I20" s="9"/>
      <c r="J20" s="9"/>
      <c r="K20" s="9"/>
      <c r="L20" s="10"/>
      <c r="M20" s="10"/>
      <c r="N20" s="10"/>
      <c r="O20" s="10"/>
      <c r="P20" s="10"/>
      <c r="Q20" s="11" t="s">
        <v>87</v>
      </c>
      <c r="R20" s="11"/>
      <c r="S20" s="11" t="s">
        <v>88</v>
      </c>
      <c r="T20" s="11"/>
      <c r="U20" s="11" t="s">
        <v>89</v>
      </c>
      <c r="V20" s="11" t="s">
        <v>90</v>
      </c>
      <c r="W20" s="11" t="s">
        <v>91</v>
      </c>
      <c r="X20" s="11"/>
      <c r="Y20" s="11" t="s">
        <v>92</v>
      </c>
      <c r="Z20" s="11"/>
      <c r="AA20" s="11" t="s">
        <v>145</v>
      </c>
      <c r="AB20" s="11"/>
      <c r="AC20" s="11" t="s">
        <v>135</v>
      </c>
      <c r="AD20" s="11"/>
      <c r="AE20" s="11" t="s">
        <v>136</v>
      </c>
      <c r="AF20" s="12" t="s">
        <v>137</v>
      </c>
      <c r="AG20" s="12" t="s">
        <v>138</v>
      </c>
      <c r="AH20" s="13" t="s">
        <v>139</v>
      </c>
      <c r="AI20" s="12" t="s">
        <v>140</v>
      </c>
      <c r="AJ20" s="14" t="s">
        <v>32</v>
      </c>
      <c r="AK20" s="14" t="s">
        <v>62</v>
      </c>
      <c r="AL20" s="14" t="s">
        <v>51</v>
      </c>
      <c r="AM20" s="33" t="s">
        <v>26</v>
      </c>
      <c r="AN20" s="33" t="s">
        <v>25</v>
      </c>
      <c r="AO20" s="18"/>
    </row>
    <row r="21" spans="1:41">
      <c r="A21" s="26" t="str">
        <f>IF($AM20&lt;&gt;"Please select",$A$3,"Code (to be assigned)")</f>
        <v>Code (to be assigned)</v>
      </c>
      <c r="B21" s="9"/>
      <c r="C21" s="9"/>
      <c r="D21" s="9"/>
      <c r="E21" s="9"/>
      <c r="F21" s="9"/>
      <c r="G21" s="9"/>
      <c r="H21" s="9"/>
      <c r="I21" s="9"/>
      <c r="J21" s="9"/>
      <c r="K21" s="9"/>
      <c r="L21" s="10"/>
      <c r="M21" s="10"/>
      <c r="N21" s="10"/>
      <c r="O21" s="10"/>
      <c r="P21" s="10"/>
      <c r="Q21" s="11" t="s">
        <v>87</v>
      </c>
      <c r="R21" s="11"/>
      <c r="S21" s="11" t="s">
        <v>88</v>
      </c>
      <c r="T21" s="11"/>
      <c r="U21" s="11" t="s">
        <v>89</v>
      </c>
      <c r="V21" s="11" t="s">
        <v>90</v>
      </c>
      <c r="W21" s="11" t="s">
        <v>91</v>
      </c>
      <c r="X21" s="11"/>
      <c r="Y21" s="11" t="s">
        <v>92</v>
      </c>
      <c r="Z21" s="11"/>
      <c r="AA21" s="11" t="s">
        <v>145</v>
      </c>
      <c r="AB21" s="11"/>
      <c r="AC21" s="11" t="s">
        <v>135</v>
      </c>
      <c r="AD21" s="11"/>
      <c r="AE21" s="11" t="s">
        <v>141</v>
      </c>
      <c r="AF21" s="12" t="s">
        <v>142</v>
      </c>
      <c r="AG21" s="12" t="s">
        <v>152</v>
      </c>
      <c r="AH21" s="13" t="s">
        <v>143</v>
      </c>
      <c r="AI21" s="12" t="s">
        <v>144</v>
      </c>
      <c r="AJ21" s="14" t="s">
        <v>32</v>
      </c>
      <c r="AK21" s="14" t="s">
        <v>62</v>
      </c>
      <c r="AL21" s="14" t="s">
        <v>51</v>
      </c>
      <c r="AM21" s="33" t="s">
        <v>26</v>
      </c>
      <c r="AN21" s="33" t="s">
        <v>25</v>
      </c>
      <c r="AO21" s="18"/>
    </row>
    <row r="22" spans="1:41">
      <c r="A22" s="26" t="str">
        <f>IF($AM21&lt;&gt;"Please select",$A$3,"Code (to be assigned)")</f>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2"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IF($AM22&lt;&gt;"Please select",$A$3,"Code (to be assigned)")</f>
        <v>Code (to be assigned)</v>
      </c>
    </row>
  </sheetData>
  <sheetProtection selectLockedCells="1"/>
  <mergeCells count="4">
    <mergeCell ref="B2:P2"/>
    <mergeCell ref="Q2:AL2"/>
    <mergeCell ref="AM2:AN2"/>
    <mergeCell ref="A1:AO1"/>
  </mergeCells>
  <conditionalFormatting sqref="Q3:AE3 AW4:JC4 AP3:JC3 AF4:AG10002">
    <cfRule type="expression" dxfId="28" priority="38" stopIfTrue="1">
      <formula>Q3="Unassigned"</formula>
    </cfRule>
  </conditionalFormatting>
  <conditionalFormatting sqref="AF3">
    <cfRule type="expression" dxfId="27" priority="37" stopIfTrue="1">
      <formula>AF3="Unassigned"</formula>
    </cfRule>
  </conditionalFormatting>
  <conditionalFormatting sqref="AI3">
    <cfRule type="expression" dxfId="26" priority="36" stopIfTrue="1">
      <formula>AI3="Unassigned"</formula>
    </cfRule>
  </conditionalFormatting>
  <conditionalFormatting sqref="AG3">
    <cfRule type="expression" dxfId="25" priority="35" stopIfTrue="1">
      <formula>AG3="Unassigned"</formula>
    </cfRule>
  </conditionalFormatting>
  <conditionalFormatting sqref="AJ3:AL3">
    <cfRule type="expression" dxfId="24" priority="34" stopIfTrue="1">
      <formula>AJ3="Unassigned"</formula>
    </cfRule>
  </conditionalFormatting>
  <conditionalFormatting sqref="B2">
    <cfRule type="expression" dxfId="23" priority="33" stopIfTrue="1">
      <formula>B2="Unassigned"</formula>
    </cfRule>
  </conditionalFormatting>
  <conditionalFormatting sqref="B3:P3">
    <cfRule type="expression" dxfId="22" priority="32" stopIfTrue="1">
      <formula>B3="Unassigned"</formula>
    </cfRule>
  </conditionalFormatting>
  <conditionalFormatting sqref="AH3">
    <cfRule type="expression" dxfId="21" priority="31" stopIfTrue="1">
      <formula>AH3="Unassigned"</formula>
    </cfRule>
  </conditionalFormatting>
  <conditionalFormatting sqref="AN3">
    <cfRule type="expression" dxfId="20" priority="30" stopIfTrue="1">
      <formula>AN3="Unassigned"</formula>
    </cfRule>
  </conditionalFormatting>
  <conditionalFormatting sqref="AM3">
    <cfRule type="expression" dxfId="19" priority="28" stopIfTrue="1">
      <formula>AM3="Unassigned"</formula>
    </cfRule>
  </conditionalFormatting>
  <conditionalFormatting sqref="B4:AE4 Q5:AE10002">
    <cfRule type="containsText" dxfId="18" priority="25" operator="containsText" text="Unassigned">
      <formula>NOT(ISERROR(SEARCH("Unassigned",B4)))</formula>
    </cfRule>
  </conditionalFormatting>
  <conditionalFormatting sqref="Y4:Y10002">
    <cfRule type="expression" dxfId="17" priority="21">
      <formula>AND($AM4 = "Create new", $AN4 = "order")=TRUE</formula>
    </cfRule>
  </conditionalFormatting>
  <conditionalFormatting sqref="Q4:Q10002">
    <cfRule type="expression" dxfId="16" priority="20">
      <formula>AND($AM4 = "Create new", $AN4 = "realm")=TRUE</formula>
    </cfRule>
  </conditionalFormatting>
  <conditionalFormatting sqref="R4:R10002">
    <cfRule type="expression" dxfId="15" priority="17">
      <formula>AND($AM4 = "Create new", $AN4 = "subrealm")=TRUE</formula>
    </cfRule>
  </conditionalFormatting>
  <conditionalFormatting sqref="S4:S10002">
    <cfRule type="expression" dxfId="14" priority="16">
      <formula>AND($AM4 = "Create new", $AN4 = "kingdom")=TRUE</formula>
    </cfRule>
  </conditionalFormatting>
  <conditionalFormatting sqref="T4:T10002">
    <cfRule type="expression" dxfId="13" priority="15">
      <formula>AND($AM4 = "Create new", $AN4 = "subkingdom")=TRUE</formula>
    </cfRule>
  </conditionalFormatting>
  <conditionalFormatting sqref="U4:U10002">
    <cfRule type="expression" dxfId="12" priority="14">
      <formula>AND($AM4 = "Create new", $AN4 = "phylum")=TRUE</formula>
    </cfRule>
  </conditionalFormatting>
  <conditionalFormatting sqref="V4:V10002">
    <cfRule type="expression" dxfId="11" priority="13">
      <formula>AND($AM4 = "Create new", $AN4 = "subphylum")=TRUE</formula>
    </cfRule>
  </conditionalFormatting>
  <conditionalFormatting sqref="W4:W10002">
    <cfRule type="expression" dxfId="10" priority="12">
      <formula>AND($AM4 = "Create new", $AN4 = "class")=TRUE</formula>
    </cfRule>
  </conditionalFormatting>
  <conditionalFormatting sqref="X4:X10002">
    <cfRule type="expression" dxfId="9" priority="11">
      <formula>AND($AM4 = "Create new", $AN4 = "subclass")=TRUE</formula>
    </cfRule>
  </conditionalFormatting>
  <conditionalFormatting sqref="Z4:Z10002">
    <cfRule type="expression" dxfId="8" priority="10">
      <formula>AND($AM4 = "Create new", $AN4 = "suborder")=TRUE</formula>
    </cfRule>
  </conditionalFormatting>
  <conditionalFormatting sqref="AA4:AA10002">
    <cfRule type="expression" dxfId="7" priority="9">
      <formula>AND($AM4 = "Create new", $AN4 = "family")=TRUE</formula>
    </cfRule>
  </conditionalFormatting>
  <conditionalFormatting sqref="AB4:AB10002">
    <cfRule type="expression" dxfId="6" priority="8">
      <formula>AND($AM4 = "Create new", $AN4 = "subfamily")=TRUE</formula>
    </cfRule>
  </conditionalFormatting>
  <conditionalFormatting sqref="AC4:AC10002">
    <cfRule type="expression" dxfId="5" priority="7">
      <formula>AND($AM4 = "Create new", $AN4 = "genus")=TRUE</formula>
    </cfRule>
  </conditionalFormatting>
  <conditionalFormatting sqref="AD4:AD10002">
    <cfRule type="expression" dxfId="4" priority="6">
      <formula>AND($AM4 = "Create new", $AN4 = "subgenus")=TRUE</formula>
    </cfRule>
  </conditionalFormatting>
  <conditionalFormatting sqref="AE4:AE10002">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AJ4:AJ10002</xm:sqref>
        </x14:dataValidation>
        <x14:dataValidation type="list" errorStyle="warning" promptTitle="Please select" prompt="Select values from list below" xr:uid="{25020432-BB5A-E642-A7B0-304D4A2172FB}">
          <x14:formula1>
            <xm:f>'Menu Items (Do not change)'!$B$2:$B$14</xm:f>
          </x14:formula1>
          <xm:sqref>AK4:AK10002</xm:sqref>
        </x14:dataValidation>
        <x14:dataValidation type="list" errorStyle="warning" promptTitle="Please select" prompt="Select values from list below" xr:uid="{CB86323E-738F-474A-BB50-928DD34396B4}">
          <x14:formula1>
            <xm:f>'Menu Items (Do not change)'!$C$2:$C$18</xm:f>
          </x14:formula1>
          <xm:sqref>AL4:AL10002</xm:sqref>
        </x14:dataValidation>
        <x14:dataValidation type="list" errorStyle="warning" promptTitle="Please select" prompt="Select values from list below" xr:uid="{9B8DE5F2-4F82-C64B-A4F8-D0F6310FDADA}">
          <x14:formula1>
            <xm:f>'Menu Items (Do not change)'!$E$2:$E$17</xm:f>
          </x14:formula1>
          <xm:sqref>AN4:AN10002</xm:sqref>
        </x14:dataValidation>
        <x14:dataValidation type="list" errorStyle="warning" promptTitle="Please select" prompt="Select values from list below" xr:uid="{E605AE1F-1687-044A-AF73-E65AE25AB18D}">
          <x14:formula1>
            <xm:f>'Menu Items (Do not change)'!$D$2:$D$11</xm:f>
          </x14:formula1>
          <xm:sqref>AM4:AM10002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2022-06-12T23:29:59Z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2022-04-19T02:16:40Z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c61310fa-7e6a-467d-a2d2-03c8c59600b5</vt:lpwstr>
  </property>
  <property fmtid="{D5CDD505-2E9C-101B-9397-08002B2CF9AE}" pid="8" name="MSIP_Label_adb064b5-5911-4077-b076-dd8db707b7e6_ContentBits">
    <vt:lpwstr>0</vt:lpwstr>
  </property>
</Properties>
</file>